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activeTab="0"/>
  </bookViews>
  <sheets>
    <sheet name="Federal rev&lt;&gt; WF Grants" sheetId="1" r:id="rId1"/>
  </sheets>
  <definedNames>
    <definedName name="_xlnm.Print_Area" localSheetId="0">'Federal rev&lt;&gt; WF Grants'!$A$1:$I$61</definedName>
  </definedNames>
  <calcPr fullCalcOnLoad="1"/>
</workbook>
</file>

<file path=xl/sharedStrings.xml><?xml version="1.0" encoding="utf-8"?>
<sst xmlns="http://schemas.openxmlformats.org/spreadsheetml/2006/main" count="66" uniqueCount="62">
  <si>
    <t>(Dollar amounts in thousands)</t>
  </si>
  <si>
    <t>2010/2009</t>
  </si>
  <si>
    <t xml:space="preserve"> Total Federal Revenue  </t>
  </si>
  <si>
    <t>Federal Welfare Grants</t>
  </si>
  <si>
    <t xml:space="preserve"> Percent Change in Total Federal Revenue</t>
  </si>
  <si>
    <t xml:space="preserve"> Percent Change in Federal Welfare Grants</t>
  </si>
  <si>
    <t>United States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</si>
  <si>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</si>
  <si>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</si>
  <si>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</si>
  <si>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</si>
  <si>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</si>
  <si>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</si>
  <si>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</si>
  <si>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</si>
  <si>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</si>
  <si>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</si>
  <si>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</si>
  <si>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</si>
  <si>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</si>
  <si>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</si>
  <si>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</si>
  <si>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</si>
  <si>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</si>
  <si>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</si>
  <si>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</si>
  <si>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</si>
  <si>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</si>
  <si>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</si>
  <si>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</si>
  <si>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</si>
  <si>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</si>
  <si>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</si>
  <si>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</si>
  <si>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</si>
  <si>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</si>
  <si>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</si>
  <si>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</si>
  <si>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</si>
  <si>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</si>
  <si>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</si>
  <si>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</si>
  <si>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</si>
  <si>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</si>
  <si>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</si>
  <si>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</si>
  <si>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</si>
  <si>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</si>
  <si>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</si>
  <si>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</si>
  <si>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</si>
  <si>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</si>
  <si>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</si>
  <si>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</si>
  <si>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</si>
  <si>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</si>
  <si>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</si>
  <si>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Created: December 2, 2011</t>
  </si>
  <si>
    <t>Source: U.S. Census Bureau, Governments Division, 2010 Survey of State Government Finances. Data users who create their own estimates using data from this report should cite the Census Bureau as the source of the original data only.  The data in this table are based on information from public records and contain no confidential data.  Although the data in this table come from a Census of state governmental units and are not subject to sampling error, the Census results do contain nonsampling error.  Additional information on nonsampling error, response rates, and definitions may be found at: http://www.census.gov/govs/www/surveymethodology10.html.</t>
  </si>
  <si>
    <t>US Summary and State</t>
  </si>
  <si>
    <t>Table 2. Total Federal Revenue and Federal Welfare Grants to State Governments with United States Summary:  2010 and 2009</t>
  </si>
  <si>
    <t xml:space="preserve"> Percent Federal Welfare Grants to Total Federal Revenue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</si>
</sst>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36">
    <font>
      <sz val="10"/>
      <name val="Arial"/>
      <family val="0"/>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19" fillId="32" borderId="7" applyNumberFormat="0" applyFont="0" applyAlignment="0" applyProtection="0"/>
    <xf numFmtId="0" fontId="32" fillId="27" borderId="8" applyNumberFormat="0" applyAlignment="0" applyProtection="0"/>
    <xf numFmtId="9" fontId="19"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0">
    <xf numFmtId="0" fontId="0" fillId="0" borderId="0" xfId="0" applyAlignment="1">
      <alignment/>
    </xf>
    <xf numFmtId="164" fontId="0" fillId="0" borderId="0" xfId="42" applyNumberFormat="1" applyFont="1" applyAlignment="1">
      <alignment/>
    </xf>
    <xf numFmtId="0" fontId="0" fillId="0" borderId="10" xfId="0" applyBorder="1" applyAlignment="1">
      <alignment/>
    </xf>
    <xf numFmtId="0" fontId="0" fillId="0" borderId="10" xfId="0" applyFont="1" applyBorder="1" applyAlignment="1" quotePrefix="1">
      <alignment horizontal="center"/>
    </xf>
    <xf numFmtId="0" fontId="0" fillId="0" borderId="10" xfId="0" applyBorder="1" applyAlignment="1">
      <alignment wrapText="1"/>
    </xf>
    <xf numFmtId="164" fontId="0" fillId="0" borderId="10" xfId="42" applyNumberFormat="1" applyFont="1" applyBorder="1" applyAlignment="1">
      <alignment horizontal="center" wrapText="1"/>
    </xf>
    <xf numFmtId="0" fontId="0" fillId="0" borderId="10" xfId="0" applyFont="1" applyBorder="1" applyAlignment="1">
      <alignment horizontal="center" wrapText="1"/>
    </xf>
    <xf numFmtId="0" fontId="0" fillId="0" borderId="0" xfId="0" applyFont="1" applyAlignment="1">
      <alignment wrapText="1"/>
    </xf>
    <xf numFmtId="0" fontId="0" fillId="0" borderId="0" xfId="0" applyAlignment="1">
      <alignment wrapText="1"/>
    </xf>
    <xf numFmtId="3" fontId="0" fillId="0" borderId="10" xfId="0" applyNumberFormat="1" applyBorder="1" applyAlignment="1">
      <alignment/>
    </xf>
    <xf numFmtId="165" fontId="0" fillId="0" borderId="10" xfId="0" applyNumberFormat="1" applyBorder="1" applyAlignment="1">
      <alignment/>
    </xf>
    <xf numFmtId="164" fontId="0" fillId="0" borderId="10" xfId="42" applyNumberFormat="1" applyFont="1" applyBorder="1" applyAlignment="1">
      <alignment/>
    </xf>
    <xf numFmtId="3" fontId="2" fillId="0" borderId="10" xfId="0" applyNumberFormat="1" applyFont="1" applyBorder="1" applyAlignment="1">
      <alignment/>
    </xf>
    <xf numFmtId="0" fontId="0" fillId="0" borderId="0" xfId="0" applyFont="1" applyAlignment="1">
      <alignment/>
    </xf>
    <xf numFmtId="0" fontId="0" fillId="0" borderId="10" xfId="0" applyFont="1" applyBorder="1" applyAlignment="1">
      <alignment horizontal="center" wrapText="1"/>
    </xf>
    <xf numFmtId="49" fontId="0" fillId="0" borderId="11" xfId="42" applyNumberFormat="1"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0" xfId="0" applyNumberFormat="1" applyFont="1" applyAlignment="1">
      <alignment vertical="center" wrapText="1"/>
    </xf>
    <xf numFmtId="0" fontId="0" fillId="0" borderId="0" xfId="0"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1"/>
  <sheetViews>
    <sheetView tabSelected="1" zoomScalePageLayoutView="0" workbookViewId="0" topLeftCell="A1">
      <selection activeCell="F16" sqref="F16"/>
    </sheetView>
  </sheetViews>
  <sheetFormatPr defaultColWidth="13.8515625" defaultRowHeight="12.75"/>
  <cols>
    <col min="1" max="1" width="21.28125" style="0" customWidth="1"/>
    <col min="2" max="2" width="14.28125" style="1" customWidth="1"/>
    <col min="3" max="9" width="14.28125" style="0" customWidth="1"/>
    <col min="10" max="10" width="8.421875" style="0" customWidth="1"/>
  </cols>
  <sheetData>
    <row r="1" ht="12.75">
      <c r="A1" s="13" t="s">
        <v>60</v>
      </c>
    </row>
    <row r="3" ht="12.75">
      <c r="A3" t="s">
        <v>0</v>
      </c>
    </row>
    <row r="5" spans="1:9" ht="12.75">
      <c r="A5" s="2" t="s">
        <v>59</v>
      </c>
      <c r="B5" s="15">
        <v>2010</v>
      </c>
      <c r="C5" s="16"/>
      <c r="D5" s="17"/>
      <c r="E5" s="15">
        <v>2009</v>
      </c>
      <c r="F5" s="16"/>
      <c r="G5" s="17"/>
      <c r="H5" s="3" t="s">
        <v>1</v>
      </c>
      <c r="I5" s="3" t="s">
        <v>1</v>
      </c>
    </row>
    <row r="6" spans="1:11" s="8" customFormat="1" ht="64.5" customHeight="1">
      <c r="A6" s="4"/>
      <c r="B6" s="5" t="s">
        <v>2</v>
      </c>
      <c r="C6" s="6" t="s">
        <v>3</v>
      </c>
      <c r="D6" s="14" t="s">
        <v>61</v>
      </c>
      <c r="E6" s="5" t="s">
        <v>2</v>
      </c>
      <c r="F6" s="6" t="s">
        <v>3</v>
      </c>
      <c r="G6" s="14" t="s">
        <v>61</v>
      </c>
      <c r="H6" s="6" t="s">
        <v>4</v>
      </c>
      <c r="I6" s="6" t="s">
        <v>5</v>
      </c>
      <c r="J6" s="7"/>
      <c r="K6" s="7"/>
    </row>
    <row r="7" spans="1:9" ht="12.75">
      <c r="A7" s="2" t="s">
        <v>6</v>
      </c>
      <c r="B7" s="9">
        <f>SUM(B9:B58)</f>
        <v>555296681</v>
      </c>
      <c r="C7" s="9">
        <f>SUM(C9:C58)</f>
        <v>315517460</v>
      </c>
      <c r="D7" s="10">
        <f>(C7/B7)*100</f>
        <v>56.819619276636736</v>
      </c>
      <c r="E7" s="9">
        <f>SUM(E9:E58)</f>
        <v>475952532</v>
      </c>
      <c r="F7" s="9">
        <f>SUM(F9:F58)</f>
        <v>281119147</v>
      </c>
      <c r="G7" s="10">
        <f>(F7/E7)*100</f>
        <v>59.06453440193066</v>
      </c>
      <c r="H7" s="10">
        <f>(B7/E7)*100-100</f>
        <v>16.670601302736628</v>
      </c>
      <c r="I7" s="10">
        <f>(C7/F7)*100-100</f>
        <v>12.236204245454687</v>
      </c>
    </row>
    <row r="8" spans="1:9" ht="12.75">
      <c r="A8" s="2"/>
      <c r="B8" s="11"/>
      <c r="C8" s="2"/>
      <c r="D8" s="2"/>
      <c r="E8" s="2"/>
      <c r="F8" s="2"/>
      <c r="G8" s="2"/>
      <c r="H8" s="2"/>
      <c r="I8" s="2"/>
    </row>
    <row r="9" spans="1:9" ht="12.75">
      <c r="A9" s="2" t="s">
        <v>7</v>
      </c>
      <c r="B9" s="12">
        <v>8840961</v>
      </c>
      <c r="C9" s="12">
        <v>4386117</v>
      </c>
      <c r="D9" s="10">
        <f aca="true" t="shared" si="0" ref="D9:D58">(C9/B9)*100</f>
        <v>49.61131487855223</v>
      </c>
      <c r="E9" s="12">
        <v>7177288</v>
      </c>
      <c r="F9" s="12">
        <v>3993772</v>
      </c>
      <c r="G9" s="10">
        <f aca="true" t="shared" si="1" ref="G9:G58">(F9/E9)*100</f>
        <v>55.64458330221665</v>
      </c>
      <c r="H9" s="10">
        <f aca="true" t="shared" si="2" ref="H9:I58">(B9/E9)*100-100</f>
        <v>23.179688484006775</v>
      </c>
      <c r="I9" s="10">
        <f t="shared" si="2"/>
        <v>9.823920844755278</v>
      </c>
    </row>
    <row r="10" spans="1:9" ht="12.75">
      <c r="A10" s="2" t="s">
        <v>8</v>
      </c>
      <c r="B10" s="12">
        <v>2955497</v>
      </c>
      <c r="C10" s="12">
        <v>1116201</v>
      </c>
      <c r="D10" s="10">
        <f t="shared" si="0"/>
        <v>37.76694748801978</v>
      </c>
      <c r="E10" s="12">
        <v>2386407</v>
      </c>
      <c r="F10" s="12">
        <v>819317</v>
      </c>
      <c r="G10" s="10">
        <f t="shared" si="1"/>
        <v>34.33265993604612</v>
      </c>
      <c r="H10" s="10">
        <f t="shared" si="2"/>
        <v>23.84714761564142</v>
      </c>
      <c r="I10" s="10">
        <f t="shared" si="2"/>
        <v>36.235547413272286</v>
      </c>
    </row>
    <row r="11" spans="1:9" ht="12.75">
      <c r="A11" s="2" t="s">
        <v>9</v>
      </c>
      <c r="B11" s="12">
        <v>12337706</v>
      </c>
      <c r="C11" s="12">
        <v>8018977</v>
      </c>
      <c r="D11" s="10">
        <f t="shared" si="0"/>
        <v>64.99568882578333</v>
      </c>
      <c r="E11" s="12">
        <v>10141747</v>
      </c>
      <c r="F11" s="12">
        <v>7144006</v>
      </c>
      <c r="G11" s="10">
        <f t="shared" si="1"/>
        <v>70.44157185147687</v>
      </c>
      <c r="H11" s="10">
        <f t="shared" si="2"/>
        <v>21.6526698999689</v>
      </c>
      <c r="I11" s="10">
        <f t="shared" si="2"/>
        <v>12.247624092141024</v>
      </c>
    </row>
    <row r="12" spans="1:9" ht="12.75">
      <c r="A12" s="2" t="s">
        <v>10</v>
      </c>
      <c r="B12" s="12">
        <v>5961108</v>
      </c>
      <c r="C12" s="12">
        <v>3350763</v>
      </c>
      <c r="D12" s="10">
        <f t="shared" si="0"/>
        <v>56.2104058507244</v>
      </c>
      <c r="E12" s="12">
        <v>4920921</v>
      </c>
      <c r="F12" s="12">
        <v>2850696</v>
      </c>
      <c r="G12" s="10">
        <f t="shared" si="1"/>
        <v>57.93013137174932</v>
      </c>
      <c r="H12" s="10">
        <f t="shared" si="2"/>
        <v>21.13805525429082</v>
      </c>
      <c r="I12" s="10">
        <f t="shared" si="2"/>
        <v>17.541926603187434</v>
      </c>
    </row>
    <row r="13" spans="1:9" ht="12.75">
      <c r="A13" s="2" t="s">
        <v>11</v>
      </c>
      <c r="B13" s="12">
        <v>62958004</v>
      </c>
      <c r="C13" s="12">
        <v>36391508</v>
      </c>
      <c r="D13" s="10">
        <f t="shared" si="0"/>
        <v>57.80282996265257</v>
      </c>
      <c r="E13" s="12">
        <v>57647315</v>
      </c>
      <c r="F13" s="12">
        <v>32525430</v>
      </c>
      <c r="G13" s="10">
        <f t="shared" si="1"/>
        <v>56.421413555861186</v>
      </c>
      <c r="H13" s="10">
        <f t="shared" si="2"/>
        <v>9.212378755194408</v>
      </c>
      <c r="I13" s="10">
        <f t="shared" si="2"/>
        <v>11.886324024002136</v>
      </c>
    </row>
    <row r="14" spans="1:9" ht="12.75">
      <c r="A14" s="2" t="s">
        <v>12</v>
      </c>
      <c r="B14" s="12">
        <v>6294236</v>
      </c>
      <c r="C14" s="12">
        <v>2717142</v>
      </c>
      <c r="D14" s="10">
        <f t="shared" si="0"/>
        <v>43.16873406081373</v>
      </c>
      <c r="E14" s="12">
        <v>5490899</v>
      </c>
      <c r="F14" s="12">
        <v>2361092</v>
      </c>
      <c r="G14" s="10">
        <f t="shared" si="1"/>
        <v>43.000098890910216</v>
      </c>
      <c r="H14" s="10">
        <f t="shared" si="2"/>
        <v>14.630336489525675</v>
      </c>
      <c r="I14" s="10">
        <f t="shared" si="2"/>
        <v>15.079886764259925</v>
      </c>
    </row>
    <row r="15" spans="1:9" ht="12.75">
      <c r="A15" s="2" t="s">
        <v>13</v>
      </c>
      <c r="B15" s="12">
        <v>6217632</v>
      </c>
      <c r="C15" s="12">
        <v>3939146</v>
      </c>
      <c r="D15" s="10">
        <f t="shared" si="0"/>
        <v>63.35444104765286</v>
      </c>
      <c r="E15" s="12">
        <v>5504832</v>
      </c>
      <c r="F15" s="12">
        <v>3780167</v>
      </c>
      <c r="G15" s="10">
        <f t="shared" si="1"/>
        <v>68.66997939264995</v>
      </c>
      <c r="H15" s="10">
        <f t="shared" si="2"/>
        <v>12.948624045202479</v>
      </c>
      <c r="I15" s="10">
        <f t="shared" si="2"/>
        <v>4.205607847483989</v>
      </c>
    </row>
    <row r="16" spans="1:9" ht="12.75">
      <c r="A16" s="2" t="s">
        <v>14</v>
      </c>
      <c r="B16" s="12">
        <v>1976903</v>
      </c>
      <c r="C16" s="12">
        <v>1005671</v>
      </c>
      <c r="D16" s="10">
        <f t="shared" si="0"/>
        <v>50.87103413773969</v>
      </c>
      <c r="E16" s="12">
        <v>1518574</v>
      </c>
      <c r="F16" s="12">
        <v>880857</v>
      </c>
      <c r="G16" s="10">
        <f t="shared" si="1"/>
        <v>58.00553677331497</v>
      </c>
      <c r="H16" s="10">
        <f t="shared" si="2"/>
        <v>30.181538733048257</v>
      </c>
      <c r="I16" s="10">
        <f t="shared" si="2"/>
        <v>14.16960982316084</v>
      </c>
    </row>
    <row r="17" spans="1:9" ht="12.75">
      <c r="A17" s="2" t="s">
        <v>15</v>
      </c>
      <c r="B17" s="12">
        <v>24996716</v>
      </c>
      <c r="C17" s="12">
        <v>14092539</v>
      </c>
      <c r="D17" s="10">
        <f t="shared" si="0"/>
        <v>56.37756175651234</v>
      </c>
      <c r="E17" s="12">
        <v>20645860</v>
      </c>
      <c r="F17" s="12">
        <v>11952592</v>
      </c>
      <c r="G17" s="10">
        <f t="shared" si="1"/>
        <v>57.89340816996725</v>
      </c>
      <c r="H17" s="10">
        <f t="shared" si="2"/>
        <v>21.073745535424536</v>
      </c>
      <c r="I17" s="10">
        <f t="shared" si="2"/>
        <v>17.903622912921307</v>
      </c>
    </row>
    <row r="18" spans="1:9" ht="12.75">
      <c r="A18" s="2" t="s">
        <v>16</v>
      </c>
      <c r="B18" s="12">
        <v>15938771</v>
      </c>
      <c r="C18" s="12">
        <v>6577586</v>
      </c>
      <c r="D18" s="10">
        <f t="shared" si="0"/>
        <v>41.26783677361322</v>
      </c>
      <c r="E18" s="12">
        <v>12571429</v>
      </c>
      <c r="F18" s="12">
        <v>6354783</v>
      </c>
      <c r="G18" s="10">
        <f t="shared" si="1"/>
        <v>50.54940850399744</v>
      </c>
      <c r="H18" s="10">
        <f t="shared" si="2"/>
        <v>26.785674086852012</v>
      </c>
      <c r="I18" s="10">
        <f t="shared" si="2"/>
        <v>3.5060677917719545</v>
      </c>
    </row>
    <row r="19" spans="1:9" ht="12.75">
      <c r="A19" s="2" t="s">
        <v>17</v>
      </c>
      <c r="B19" s="12">
        <v>2586608</v>
      </c>
      <c r="C19" s="12">
        <v>1056860</v>
      </c>
      <c r="D19" s="10">
        <f t="shared" si="0"/>
        <v>40.858916387794366</v>
      </c>
      <c r="E19" s="12">
        <v>2219831</v>
      </c>
      <c r="F19" s="12">
        <v>1125845</v>
      </c>
      <c r="G19" s="10">
        <f t="shared" si="1"/>
        <v>50.71759967312827</v>
      </c>
      <c r="H19" s="10">
        <f t="shared" si="2"/>
        <v>16.522744299002937</v>
      </c>
      <c r="I19" s="10">
        <f t="shared" si="2"/>
        <v>-6.127397643547738</v>
      </c>
    </row>
    <row r="20" spans="1:9" ht="12.75">
      <c r="A20" s="2" t="s">
        <v>18</v>
      </c>
      <c r="B20" s="12">
        <v>2659457</v>
      </c>
      <c r="C20" s="12">
        <v>1165627</v>
      </c>
      <c r="D20" s="10">
        <f t="shared" si="0"/>
        <v>43.82951106184458</v>
      </c>
      <c r="E20" s="12">
        <v>2137366</v>
      </c>
      <c r="F20" s="12">
        <v>1121966</v>
      </c>
      <c r="G20" s="10">
        <f t="shared" si="1"/>
        <v>52.492928211639935</v>
      </c>
      <c r="H20" s="10">
        <f t="shared" si="2"/>
        <v>24.426841261627615</v>
      </c>
      <c r="I20" s="10">
        <f t="shared" si="2"/>
        <v>3.891472647121219</v>
      </c>
    </row>
    <row r="21" spans="1:9" ht="12.75">
      <c r="A21" s="2" t="s">
        <v>19</v>
      </c>
      <c r="B21" s="12">
        <v>18956139</v>
      </c>
      <c r="C21" s="12">
        <v>10486980</v>
      </c>
      <c r="D21" s="10">
        <f t="shared" si="0"/>
        <v>55.3223417490239</v>
      </c>
      <c r="E21" s="12">
        <v>16991370</v>
      </c>
      <c r="F21" s="12">
        <v>9681659</v>
      </c>
      <c r="G21" s="10">
        <f t="shared" si="1"/>
        <v>56.97986095294259</v>
      </c>
      <c r="H21" s="10">
        <f t="shared" si="2"/>
        <v>11.56333479878316</v>
      </c>
      <c r="I21" s="10">
        <f t="shared" si="2"/>
        <v>8.318006242525172</v>
      </c>
    </row>
    <row r="22" spans="1:9" ht="12.75">
      <c r="A22" s="2" t="s">
        <v>20</v>
      </c>
      <c r="B22" s="12">
        <v>10276593</v>
      </c>
      <c r="C22" s="12">
        <v>5743884</v>
      </c>
      <c r="D22" s="10">
        <f t="shared" si="0"/>
        <v>55.89288200865793</v>
      </c>
      <c r="E22" s="12">
        <v>9248437</v>
      </c>
      <c r="F22" s="12">
        <v>5090940</v>
      </c>
      <c r="G22" s="10">
        <f t="shared" si="1"/>
        <v>55.046490558350555</v>
      </c>
      <c r="H22" s="10">
        <f t="shared" si="2"/>
        <v>11.117078485802523</v>
      </c>
      <c r="I22" s="10">
        <f t="shared" si="2"/>
        <v>12.825607844523802</v>
      </c>
    </row>
    <row r="23" spans="1:9" ht="12.75">
      <c r="A23" s="2" t="s">
        <v>21</v>
      </c>
      <c r="B23" s="12">
        <v>6535811</v>
      </c>
      <c r="C23" s="12">
        <v>3423102</v>
      </c>
      <c r="D23" s="10">
        <f t="shared" si="0"/>
        <v>52.374556118590334</v>
      </c>
      <c r="E23" s="12">
        <v>5450231</v>
      </c>
      <c r="F23" s="12">
        <v>3017959</v>
      </c>
      <c r="G23" s="10">
        <f t="shared" si="1"/>
        <v>55.3730474910146</v>
      </c>
      <c r="H23" s="10">
        <f t="shared" si="2"/>
        <v>19.91805484941831</v>
      </c>
      <c r="I23" s="10">
        <f t="shared" si="2"/>
        <v>13.424403711249894</v>
      </c>
    </row>
    <row r="24" spans="1:9" ht="12.75">
      <c r="A24" s="2" t="s">
        <v>22</v>
      </c>
      <c r="B24" s="12">
        <v>4580934</v>
      </c>
      <c r="C24" s="12">
        <v>2181309</v>
      </c>
      <c r="D24" s="10">
        <f t="shared" si="0"/>
        <v>47.617123494903005</v>
      </c>
      <c r="E24" s="12">
        <v>3779181</v>
      </c>
      <c r="F24" s="12">
        <v>1976515</v>
      </c>
      <c r="G24" s="10">
        <f t="shared" si="1"/>
        <v>52.30008829955485</v>
      </c>
      <c r="H24" s="10">
        <f t="shared" si="2"/>
        <v>21.214993407301733</v>
      </c>
      <c r="I24" s="10">
        <f t="shared" si="2"/>
        <v>10.36136836806196</v>
      </c>
    </row>
    <row r="25" spans="1:9" ht="12.75">
      <c r="A25" s="2" t="s">
        <v>23</v>
      </c>
      <c r="B25" s="12">
        <v>9117626</v>
      </c>
      <c r="C25" s="12">
        <v>5341768</v>
      </c>
      <c r="D25" s="10">
        <f t="shared" si="0"/>
        <v>58.58726822091628</v>
      </c>
      <c r="E25" s="12">
        <v>7463529</v>
      </c>
      <c r="F25" s="12">
        <v>4744879</v>
      </c>
      <c r="G25" s="10">
        <f t="shared" si="1"/>
        <v>63.57420196263725</v>
      </c>
      <c r="H25" s="10">
        <f t="shared" si="2"/>
        <v>22.162397975542135</v>
      </c>
      <c r="I25" s="10">
        <f t="shared" si="2"/>
        <v>12.579646393511837</v>
      </c>
    </row>
    <row r="26" spans="1:9" ht="12.75">
      <c r="A26" s="2" t="s">
        <v>24</v>
      </c>
      <c r="B26" s="12">
        <v>13174285</v>
      </c>
      <c r="C26" s="12">
        <v>6284801</v>
      </c>
      <c r="D26" s="10">
        <f t="shared" si="0"/>
        <v>47.70506331083622</v>
      </c>
      <c r="E26" s="12">
        <v>12448789</v>
      </c>
      <c r="F26" s="12">
        <v>5612775</v>
      </c>
      <c r="G26" s="10">
        <f t="shared" si="1"/>
        <v>45.08691568312388</v>
      </c>
      <c r="H26" s="10">
        <f t="shared" si="2"/>
        <v>5.82784397743427</v>
      </c>
      <c r="I26" s="10">
        <f t="shared" si="2"/>
        <v>11.973150536053922</v>
      </c>
    </row>
    <row r="27" spans="1:9" ht="12.75">
      <c r="A27" s="2" t="s">
        <v>25</v>
      </c>
      <c r="B27" s="12">
        <v>3201555</v>
      </c>
      <c r="C27" s="12">
        <v>2144000</v>
      </c>
      <c r="D27" s="10">
        <f t="shared" si="0"/>
        <v>66.9674580008777</v>
      </c>
      <c r="E27" s="12">
        <v>3084903</v>
      </c>
      <c r="F27" s="12">
        <v>2131074</v>
      </c>
      <c r="G27" s="10">
        <f t="shared" si="1"/>
        <v>69.08074581275328</v>
      </c>
      <c r="H27" s="10">
        <f t="shared" si="2"/>
        <v>3.7813830775230315</v>
      </c>
      <c r="I27" s="10">
        <f t="shared" si="2"/>
        <v>0.6065486229009451</v>
      </c>
    </row>
    <row r="28" spans="1:9" ht="12.75">
      <c r="A28" s="2" t="s">
        <v>26</v>
      </c>
      <c r="B28" s="12">
        <v>10162959</v>
      </c>
      <c r="C28" s="12">
        <v>5328335</v>
      </c>
      <c r="D28" s="10">
        <f t="shared" si="0"/>
        <v>52.42897270371749</v>
      </c>
      <c r="E28" s="12">
        <v>8437353</v>
      </c>
      <c r="F28" s="12">
        <v>4580878</v>
      </c>
      <c r="G28" s="10">
        <f t="shared" si="1"/>
        <v>54.292833309214394</v>
      </c>
      <c r="H28" s="10">
        <f t="shared" si="2"/>
        <v>20.45198298565913</v>
      </c>
      <c r="I28" s="10">
        <f t="shared" si="2"/>
        <v>16.31689383563588</v>
      </c>
    </row>
    <row r="29" spans="1:9" ht="12.75">
      <c r="A29" s="2" t="s">
        <v>27</v>
      </c>
      <c r="B29" s="12">
        <v>13126642</v>
      </c>
      <c r="C29" s="12">
        <v>8295687</v>
      </c>
      <c r="D29" s="10">
        <f t="shared" si="0"/>
        <v>63.19732799904195</v>
      </c>
      <c r="E29" s="12">
        <v>12043616</v>
      </c>
      <c r="F29" s="12">
        <v>7961097</v>
      </c>
      <c r="G29" s="10">
        <f t="shared" si="1"/>
        <v>66.10221548079912</v>
      </c>
      <c r="H29" s="10">
        <f t="shared" si="2"/>
        <v>8.992531811044131</v>
      </c>
      <c r="I29" s="10">
        <f t="shared" si="2"/>
        <v>4.202812753066581</v>
      </c>
    </row>
    <row r="30" spans="1:9" ht="12.75">
      <c r="A30" s="2" t="s">
        <v>28</v>
      </c>
      <c r="B30" s="12">
        <v>19320406</v>
      </c>
      <c r="C30" s="12">
        <v>10881001</v>
      </c>
      <c r="D30" s="10">
        <f t="shared" si="0"/>
        <v>56.318697443521636</v>
      </c>
      <c r="E30" s="12">
        <v>16072141</v>
      </c>
      <c r="F30" s="12">
        <v>8955760</v>
      </c>
      <c r="G30" s="10">
        <f t="shared" si="1"/>
        <v>55.72225878307066</v>
      </c>
      <c r="H30" s="10">
        <f t="shared" si="2"/>
        <v>20.210530756294375</v>
      </c>
      <c r="I30" s="10">
        <f t="shared" si="2"/>
        <v>21.497237532046427</v>
      </c>
    </row>
    <row r="31" spans="1:9" ht="12.75">
      <c r="A31" s="2" t="s">
        <v>29</v>
      </c>
      <c r="B31" s="12">
        <v>9930013</v>
      </c>
      <c r="C31" s="12">
        <v>5997105</v>
      </c>
      <c r="D31" s="10">
        <f t="shared" si="0"/>
        <v>60.3937275812227</v>
      </c>
      <c r="E31" s="12">
        <v>7903210</v>
      </c>
      <c r="F31" s="12">
        <v>5293354</v>
      </c>
      <c r="G31" s="10">
        <f t="shared" si="1"/>
        <v>66.97726619943036</v>
      </c>
      <c r="H31" s="10">
        <f t="shared" si="2"/>
        <v>25.645313739607076</v>
      </c>
      <c r="I31" s="10">
        <f t="shared" si="2"/>
        <v>13.29499217320435</v>
      </c>
    </row>
    <row r="32" spans="1:9" ht="12.75">
      <c r="A32" s="2" t="s">
        <v>30</v>
      </c>
      <c r="B32" s="12">
        <v>8645642</v>
      </c>
      <c r="C32" s="12">
        <v>4667116</v>
      </c>
      <c r="D32" s="10">
        <f t="shared" si="0"/>
        <v>53.982295357591724</v>
      </c>
      <c r="E32" s="12">
        <v>7993969</v>
      </c>
      <c r="F32" s="12">
        <v>4591812</v>
      </c>
      <c r="G32" s="10">
        <f t="shared" si="1"/>
        <v>57.44095329866803</v>
      </c>
      <c r="H32" s="10">
        <f t="shared" si="2"/>
        <v>8.152058132824891</v>
      </c>
      <c r="I32" s="10">
        <f t="shared" si="2"/>
        <v>1.6399626117097057</v>
      </c>
    </row>
    <row r="33" spans="1:9" ht="12.75">
      <c r="A33" s="2" t="s">
        <v>31</v>
      </c>
      <c r="B33" s="12">
        <v>11444588</v>
      </c>
      <c r="C33" s="12">
        <v>6177319</v>
      </c>
      <c r="D33" s="10">
        <f t="shared" si="0"/>
        <v>53.97589672952841</v>
      </c>
      <c r="E33" s="12">
        <v>9252249</v>
      </c>
      <c r="F33" s="12">
        <v>5470847</v>
      </c>
      <c r="G33" s="10">
        <f t="shared" si="1"/>
        <v>59.129915331937134</v>
      </c>
      <c r="H33" s="10">
        <f t="shared" si="2"/>
        <v>23.695201026258587</v>
      </c>
      <c r="I33" s="10">
        <f t="shared" si="2"/>
        <v>12.91339348367812</v>
      </c>
    </row>
    <row r="34" spans="1:9" ht="12.75">
      <c r="A34" s="2" t="s">
        <v>32</v>
      </c>
      <c r="B34" s="12">
        <v>2498169</v>
      </c>
      <c r="C34" s="12">
        <v>997963</v>
      </c>
      <c r="D34" s="10">
        <f t="shared" si="0"/>
        <v>39.94777775242588</v>
      </c>
      <c r="E34" s="12">
        <v>2089158</v>
      </c>
      <c r="F34" s="12">
        <v>866021</v>
      </c>
      <c r="G34" s="10">
        <f t="shared" si="1"/>
        <v>41.45311173209494</v>
      </c>
      <c r="H34" s="10">
        <f t="shared" si="2"/>
        <v>19.577791627057422</v>
      </c>
      <c r="I34" s="10">
        <f t="shared" si="2"/>
        <v>15.23542731642766</v>
      </c>
    </row>
    <row r="35" spans="1:9" ht="12.75">
      <c r="A35" s="2" t="s">
        <v>33</v>
      </c>
      <c r="B35" s="12">
        <v>3146417</v>
      </c>
      <c r="C35" s="12">
        <v>2314143</v>
      </c>
      <c r="D35" s="10">
        <f t="shared" si="0"/>
        <v>73.54851566082945</v>
      </c>
      <c r="E35" s="12">
        <v>2717648</v>
      </c>
      <c r="F35" s="12">
        <v>1970102</v>
      </c>
      <c r="G35" s="10">
        <f t="shared" si="1"/>
        <v>72.49290563016255</v>
      </c>
      <c r="H35" s="10">
        <f t="shared" si="2"/>
        <v>15.777208821745873</v>
      </c>
      <c r="I35" s="10">
        <f t="shared" si="2"/>
        <v>17.463105971162918</v>
      </c>
    </row>
    <row r="36" spans="1:9" ht="12.75">
      <c r="A36" s="2" t="s">
        <v>34</v>
      </c>
      <c r="B36" s="12">
        <v>2758834</v>
      </c>
      <c r="C36" s="12">
        <v>1264804</v>
      </c>
      <c r="D36" s="10">
        <f t="shared" si="0"/>
        <v>45.84559998898085</v>
      </c>
      <c r="E36" s="12">
        <v>2357013</v>
      </c>
      <c r="F36" s="12">
        <v>1171620</v>
      </c>
      <c r="G36" s="10">
        <f t="shared" si="1"/>
        <v>49.70782935859921</v>
      </c>
      <c r="H36" s="10">
        <f t="shared" si="2"/>
        <v>17.04789069894821</v>
      </c>
      <c r="I36" s="10">
        <f t="shared" si="2"/>
        <v>7.953432000136559</v>
      </c>
    </row>
    <row r="37" spans="1:9" ht="12.75">
      <c r="A37" s="2" t="s">
        <v>35</v>
      </c>
      <c r="B37" s="12">
        <v>2138110</v>
      </c>
      <c r="C37" s="12">
        <v>993559</v>
      </c>
      <c r="D37" s="10">
        <f t="shared" si="0"/>
        <v>46.4690310601419</v>
      </c>
      <c r="E37" s="12">
        <v>1715443</v>
      </c>
      <c r="F37" s="12">
        <v>876659</v>
      </c>
      <c r="G37" s="10">
        <f t="shared" si="1"/>
        <v>51.1039422469881</v>
      </c>
      <c r="H37" s="10">
        <f t="shared" si="2"/>
        <v>24.6389416611336</v>
      </c>
      <c r="I37" s="10">
        <f t="shared" si="2"/>
        <v>13.33471737585539</v>
      </c>
    </row>
    <row r="38" spans="1:9" ht="12.75">
      <c r="A38" s="2" t="s">
        <v>36</v>
      </c>
      <c r="B38" s="12">
        <v>14753302</v>
      </c>
      <c r="C38" s="12">
        <v>7522766</v>
      </c>
      <c r="D38" s="10">
        <f t="shared" si="0"/>
        <v>50.990388456767164</v>
      </c>
      <c r="E38" s="12">
        <v>11797142</v>
      </c>
      <c r="F38" s="12">
        <v>7179434</v>
      </c>
      <c r="G38" s="10">
        <f t="shared" si="1"/>
        <v>60.857400885739956</v>
      </c>
      <c r="H38" s="10">
        <f t="shared" si="2"/>
        <v>25.05827258839473</v>
      </c>
      <c r="I38" s="10">
        <f t="shared" si="2"/>
        <v>4.7821597078544045</v>
      </c>
    </row>
    <row r="39" spans="1:9" ht="12.75">
      <c r="A39" s="2" t="s">
        <v>37</v>
      </c>
      <c r="B39" s="12">
        <v>6065367</v>
      </c>
      <c r="C39" s="12">
        <v>4035161</v>
      </c>
      <c r="D39" s="10">
        <f t="shared" si="0"/>
        <v>66.52789517930242</v>
      </c>
      <c r="E39" s="12">
        <v>4940092</v>
      </c>
      <c r="F39" s="12">
        <v>3362840</v>
      </c>
      <c r="G39" s="10">
        <f t="shared" si="1"/>
        <v>68.07241646511847</v>
      </c>
      <c r="H39" s="10">
        <f t="shared" si="2"/>
        <v>22.778421940320143</v>
      </c>
      <c r="I39" s="10">
        <f t="shared" si="2"/>
        <v>19.99265501778258</v>
      </c>
    </row>
    <row r="40" spans="1:9" ht="12.75">
      <c r="A40" s="2" t="s">
        <v>38</v>
      </c>
      <c r="B40" s="12">
        <v>49619082</v>
      </c>
      <c r="C40" s="12">
        <v>35499876</v>
      </c>
      <c r="D40" s="10">
        <f t="shared" si="0"/>
        <v>71.54480608891555</v>
      </c>
      <c r="E40" s="12">
        <v>42146116</v>
      </c>
      <c r="F40" s="12">
        <v>30249149</v>
      </c>
      <c r="G40" s="10">
        <f t="shared" si="1"/>
        <v>71.77209164422173</v>
      </c>
      <c r="H40" s="10">
        <f t="shared" si="2"/>
        <v>17.731090570718308</v>
      </c>
      <c r="I40" s="10">
        <f t="shared" si="2"/>
        <v>17.358263533298086</v>
      </c>
    </row>
    <row r="41" spans="1:9" ht="12.75">
      <c r="A41" s="2" t="s">
        <v>39</v>
      </c>
      <c r="B41" s="12">
        <v>15350128</v>
      </c>
      <c r="C41" s="12">
        <v>8940484</v>
      </c>
      <c r="D41" s="10">
        <f t="shared" si="0"/>
        <v>58.24370975929322</v>
      </c>
      <c r="E41" s="12">
        <v>14147245</v>
      </c>
      <c r="F41" s="12">
        <v>8520379</v>
      </c>
      <c r="G41" s="10">
        <f t="shared" si="1"/>
        <v>60.22641864193346</v>
      </c>
      <c r="H41" s="10">
        <f t="shared" si="2"/>
        <v>8.502595381644966</v>
      </c>
      <c r="I41" s="10">
        <f t="shared" si="2"/>
        <v>4.930590528895479</v>
      </c>
    </row>
    <row r="42" spans="1:9" ht="12.75">
      <c r="A42" s="2" t="s">
        <v>40</v>
      </c>
      <c r="B42" s="12">
        <v>1687395</v>
      </c>
      <c r="C42" s="12">
        <v>604624</v>
      </c>
      <c r="D42" s="10">
        <f t="shared" si="0"/>
        <v>35.83179990458665</v>
      </c>
      <c r="E42" s="12">
        <v>1303719</v>
      </c>
      <c r="F42" s="12">
        <v>546581</v>
      </c>
      <c r="G42" s="10">
        <f t="shared" si="1"/>
        <v>41.92475525784314</v>
      </c>
      <c r="H42" s="10">
        <f t="shared" si="2"/>
        <v>29.429347888617116</v>
      </c>
      <c r="I42" s="10">
        <f t="shared" si="2"/>
        <v>10.619286071048933</v>
      </c>
    </row>
    <row r="43" spans="1:9" ht="12.75">
      <c r="A43" s="2" t="s">
        <v>41</v>
      </c>
      <c r="B43" s="12">
        <v>21953202</v>
      </c>
      <c r="C43" s="12">
        <v>14364653</v>
      </c>
      <c r="D43" s="10">
        <f t="shared" si="0"/>
        <v>65.43306529954036</v>
      </c>
      <c r="E43" s="12">
        <v>18674608</v>
      </c>
      <c r="F43" s="12">
        <v>13111612</v>
      </c>
      <c r="G43" s="10">
        <f t="shared" si="1"/>
        <v>70.21090884478004</v>
      </c>
      <c r="H43" s="10">
        <f t="shared" si="2"/>
        <v>17.556427422733577</v>
      </c>
      <c r="I43" s="10">
        <f t="shared" si="2"/>
        <v>9.556727273503824</v>
      </c>
    </row>
    <row r="44" spans="1:9" ht="12.75">
      <c r="A44" s="2" t="s">
        <v>42</v>
      </c>
      <c r="B44" s="12">
        <v>7892192</v>
      </c>
      <c r="C44" s="12">
        <v>3663506</v>
      </c>
      <c r="D44" s="10">
        <f t="shared" si="0"/>
        <v>46.41937246331564</v>
      </c>
      <c r="E44" s="12">
        <v>6413876</v>
      </c>
      <c r="F44" s="12">
        <v>3167101</v>
      </c>
      <c r="G44" s="10">
        <f t="shared" si="1"/>
        <v>49.37889351150537</v>
      </c>
      <c r="H44" s="10">
        <f t="shared" si="2"/>
        <v>23.04871500478025</v>
      </c>
      <c r="I44" s="10">
        <f t="shared" si="2"/>
        <v>15.673797583341994</v>
      </c>
    </row>
    <row r="45" spans="1:9" ht="12.75">
      <c r="A45" s="2" t="s">
        <v>43</v>
      </c>
      <c r="B45" s="12">
        <v>6843589</v>
      </c>
      <c r="C45" s="12">
        <v>3485298</v>
      </c>
      <c r="D45" s="10">
        <f t="shared" si="0"/>
        <v>50.927926852416185</v>
      </c>
      <c r="E45" s="12">
        <v>5849212</v>
      </c>
      <c r="F45" s="12">
        <v>3162329</v>
      </c>
      <c r="G45" s="10">
        <f t="shared" si="1"/>
        <v>54.06418847530231</v>
      </c>
      <c r="H45" s="10">
        <f t="shared" si="2"/>
        <v>17.000187375667025</v>
      </c>
      <c r="I45" s="10">
        <f t="shared" si="2"/>
        <v>10.213010727220336</v>
      </c>
    </row>
    <row r="46" spans="1:9" ht="12.75">
      <c r="A46" s="2" t="s">
        <v>44</v>
      </c>
      <c r="B46" s="12">
        <v>21116037</v>
      </c>
      <c r="C46" s="12">
        <v>13036167</v>
      </c>
      <c r="D46" s="10">
        <f t="shared" si="0"/>
        <v>61.73585981119468</v>
      </c>
      <c r="E46" s="12">
        <v>18102178</v>
      </c>
      <c r="F46" s="12">
        <v>11986050</v>
      </c>
      <c r="G46" s="10">
        <f t="shared" si="1"/>
        <v>66.21330317269005</v>
      </c>
      <c r="H46" s="10">
        <f t="shared" si="2"/>
        <v>16.649151278923455</v>
      </c>
      <c r="I46" s="10">
        <f t="shared" si="2"/>
        <v>8.761159848323686</v>
      </c>
    </row>
    <row r="47" spans="1:9" ht="12.75">
      <c r="A47" s="2" t="s">
        <v>45</v>
      </c>
      <c r="B47" s="12">
        <v>2851196</v>
      </c>
      <c r="C47" s="12">
        <v>1350025</v>
      </c>
      <c r="D47" s="10">
        <f t="shared" si="0"/>
        <v>47.34942809964661</v>
      </c>
      <c r="E47" s="12">
        <v>2308253</v>
      </c>
      <c r="F47" s="12">
        <v>1231862</v>
      </c>
      <c r="G47" s="10">
        <f t="shared" si="1"/>
        <v>53.367720089608895</v>
      </c>
      <c r="H47" s="10">
        <f t="shared" si="2"/>
        <v>23.521814983019624</v>
      </c>
      <c r="I47" s="10">
        <f t="shared" si="2"/>
        <v>9.592227051406738</v>
      </c>
    </row>
    <row r="48" spans="1:9" ht="12.75">
      <c r="A48" s="2" t="s">
        <v>46</v>
      </c>
      <c r="B48" s="12">
        <v>7499023</v>
      </c>
      <c r="C48" s="12">
        <v>4335883</v>
      </c>
      <c r="D48" s="10">
        <f t="shared" si="0"/>
        <v>57.819305261498734</v>
      </c>
      <c r="E48" s="12">
        <v>7718470</v>
      </c>
      <c r="F48" s="12">
        <v>5162824</v>
      </c>
      <c r="G48" s="10">
        <f t="shared" si="1"/>
        <v>66.88921509055551</v>
      </c>
      <c r="H48" s="10">
        <f t="shared" si="2"/>
        <v>-2.843141192490222</v>
      </c>
      <c r="I48" s="10">
        <f t="shared" si="2"/>
        <v>-16.01722235737651</v>
      </c>
    </row>
    <row r="49" spans="1:9" ht="12.75">
      <c r="A49" s="2" t="s">
        <v>47</v>
      </c>
      <c r="B49" s="12">
        <v>1766695</v>
      </c>
      <c r="C49" s="12">
        <v>708131</v>
      </c>
      <c r="D49" s="10">
        <f t="shared" si="0"/>
        <v>40.0822439640119</v>
      </c>
      <c r="E49" s="12">
        <v>1516956</v>
      </c>
      <c r="F49" s="12">
        <v>638195</v>
      </c>
      <c r="G49" s="10">
        <f t="shared" si="1"/>
        <v>42.07076540123774</v>
      </c>
      <c r="H49" s="10">
        <f t="shared" si="2"/>
        <v>16.463167026598</v>
      </c>
      <c r="I49" s="10">
        <f t="shared" si="2"/>
        <v>10.958406129787917</v>
      </c>
    </row>
    <row r="50" spans="1:9" ht="12.75">
      <c r="A50" s="2" t="s">
        <v>48</v>
      </c>
      <c r="B50" s="12">
        <v>11321262</v>
      </c>
      <c r="C50" s="12">
        <v>7225852</v>
      </c>
      <c r="D50" s="10">
        <f t="shared" si="0"/>
        <v>63.825499312709134</v>
      </c>
      <c r="E50" s="12">
        <v>8420749</v>
      </c>
      <c r="F50" s="12">
        <v>5325513</v>
      </c>
      <c r="G50" s="10">
        <f t="shared" si="1"/>
        <v>63.242747171302696</v>
      </c>
      <c r="H50" s="10">
        <f t="shared" si="2"/>
        <v>34.44483382653968</v>
      </c>
      <c r="I50" s="10">
        <f t="shared" si="2"/>
        <v>35.68367967555426</v>
      </c>
    </row>
    <row r="51" spans="1:9" ht="12.75">
      <c r="A51" s="2" t="s">
        <v>49</v>
      </c>
      <c r="B51" s="12">
        <v>40779780</v>
      </c>
      <c r="C51" s="12">
        <v>22409302</v>
      </c>
      <c r="D51" s="10">
        <f t="shared" si="0"/>
        <v>54.95199336533939</v>
      </c>
      <c r="E51" s="12">
        <v>34344098</v>
      </c>
      <c r="F51" s="12">
        <v>19420006</v>
      </c>
      <c r="G51" s="10">
        <f t="shared" si="1"/>
        <v>56.54539536895102</v>
      </c>
      <c r="H51" s="10">
        <f t="shared" si="2"/>
        <v>18.738829594534707</v>
      </c>
      <c r="I51" s="10">
        <f t="shared" si="2"/>
        <v>15.392868570689416</v>
      </c>
    </row>
    <row r="52" spans="1:9" ht="12.75">
      <c r="A52" s="2" t="s">
        <v>50</v>
      </c>
      <c r="B52" s="12">
        <v>4369605</v>
      </c>
      <c r="C52" s="12">
        <v>2226512</v>
      </c>
      <c r="D52" s="10">
        <f t="shared" si="0"/>
        <v>50.954537080582796</v>
      </c>
      <c r="E52" s="12">
        <v>3849281</v>
      </c>
      <c r="F52" s="12">
        <v>1947086</v>
      </c>
      <c r="G52" s="10">
        <f t="shared" si="1"/>
        <v>50.58310889747981</v>
      </c>
      <c r="H52" s="10">
        <f t="shared" si="2"/>
        <v>13.517433515505871</v>
      </c>
      <c r="I52" s="10">
        <f t="shared" si="2"/>
        <v>14.350983983244703</v>
      </c>
    </row>
    <row r="53" spans="1:9" ht="12.75">
      <c r="A53" s="2" t="s">
        <v>51</v>
      </c>
      <c r="B53" s="12">
        <v>1902523</v>
      </c>
      <c r="C53" s="12">
        <v>1085437</v>
      </c>
      <c r="D53" s="10">
        <f t="shared" si="0"/>
        <v>57.052503438854615</v>
      </c>
      <c r="E53" s="12">
        <v>1572776</v>
      </c>
      <c r="F53" s="12">
        <v>941464</v>
      </c>
      <c r="G53" s="10">
        <f t="shared" si="1"/>
        <v>59.86001820984044</v>
      </c>
      <c r="H53" s="10">
        <f t="shared" si="2"/>
        <v>20.965922674303258</v>
      </c>
      <c r="I53" s="10">
        <f t="shared" si="2"/>
        <v>15.292459403652174</v>
      </c>
    </row>
    <row r="54" spans="1:9" ht="12.75">
      <c r="A54" s="2" t="s">
        <v>52</v>
      </c>
      <c r="B54" s="12">
        <v>9221138</v>
      </c>
      <c r="C54" s="12">
        <v>4828325</v>
      </c>
      <c r="D54" s="10">
        <f t="shared" si="0"/>
        <v>52.36148726979252</v>
      </c>
      <c r="E54" s="12">
        <v>7497291</v>
      </c>
      <c r="F54" s="12">
        <v>4174574</v>
      </c>
      <c r="G54" s="10">
        <f t="shared" si="1"/>
        <v>55.68109867950971</v>
      </c>
      <c r="H54" s="10">
        <f t="shared" si="2"/>
        <v>22.99293171360162</v>
      </c>
      <c r="I54" s="10">
        <f t="shared" si="2"/>
        <v>15.660304500531069</v>
      </c>
    </row>
    <row r="55" spans="1:9" ht="12.75">
      <c r="A55" s="2" t="s">
        <v>53</v>
      </c>
      <c r="B55" s="12">
        <v>10890811</v>
      </c>
      <c r="C55" s="12">
        <v>4901465</v>
      </c>
      <c r="D55" s="10">
        <f t="shared" si="0"/>
        <v>45.005509690692456</v>
      </c>
      <c r="E55" s="12">
        <v>9512449</v>
      </c>
      <c r="F55" s="12">
        <v>4600842</v>
      </c>
      <c r="G55" s="10">
        <f t="shared" si="1"/>
        <v>48.36653526342165</v>
      </c>
      <c r="H55" s="10">
        <f t="shared" si="2"/>
        <v>14.490085571023826</v>
      </c>
      <c r="I55" s="10">
        <f t="shared" si="2"/>
        <v>6.534086586759557</v>
      </c>
    </row>
    <row r="56" spans="1:9" ht="12.75">
      <c r="A56" s="2" t="s">
        <v>54</v>
      </c>
      <c r="B56" s="12">
        <v>4353106</v>
      </c>
      <c r="C56" s="12">
        <v>2531241</v>
      </c>
      <c r="D56" s="10">
        <f t="shared" si="0"/>
        <v>58.147929317595306</v>
      </c>
      <c r="E56" s="12">
        <v>3707941</v>
      </c>
      <c r="F56" s="12">
        <v>2235653</v>
      </c>
      <c r="G56" s="10">
        <f t="shared" si="1"/>
        <v>60.29365084288018</v>
      </c>
      <c r="H56" s="10">
        <f t="shared" si="2"/>
        <v>17.39954869832073</v>
      </c>
      <c r="I56" s="10">
        <f t="shared" si="2"/>
        <v>13.221550929415258</v>
      </c>
    </row>
    <row r="57" spans="1:9" ht="12.75">
      <c r="A57" s="2" t="s">
        <v>55</v>
      </c>
      <c r="B57" s="12">
        <v>10229562</v>
      </c>
      <c r="C57" s="12">
        <v>5975640</v>
      </c>
      <c r="D57" s="10">
        <f t="shared" si="0"/>
        <v>58.415404295902405</v>
      </c>
      <c r="E57" s="12">
        <v>8619099</v>
      </c>
      <c r="F57" s="12">
        <v>4873706</v>
      </c>
      <c r="G57" s="10">
        <f t="shared" si="1"/>
        <v>56.54542313529524</v>
      </c>
      <c r="H57" s="10">
        <f t="shared" si="2"/>
        <v>18.68481844796075</v>
      </c>
      <c r="I57" s="10">
        <f t="shared" si="2"/>
        <v>22.60977580510601</v>
      </c>
    </row>
    <row r="58" spans="1:9" ht="12.75">
      <c r="A58" s="2" t="s">
        <v>56</v>
      </c>
      <c r="B58" s="12">
        <v>2093364</v>
      </c>
      <c r="C58" s="12">
        <v>446099</v>
      </c>
      <c r="D58" s="10">
        <f t="shared" si="0"/>
        <v>21.310149596534572</v>
      </c>
      <c r="E58" s="12">
        <v>2100272</v>
      </c>
      <c r="F58" s="12">
        <v>377473</v>
      </c>
      <c r="G58" s="10">
        <f t="shared" si="1"/>
        <v>17.97257688527962</v>
      </c>
      <c r="H58" s="10">
        <f t="shared" si="2"/>
        <v>-0.32890977930478016</v>
      </c>
      <c r="I58" s="10">
        <f t="shared" si="2"/>
        <v>18.180373165762845</v>
      </c>
    </row>
    <row r="60" spans="1:9" s="8" customFormat="1" ht="80.25" customHeight="1">
      <c r="A60" s="18" t="s">
        <v>58</v>
      </c>
      <c r="B60" s="19"/>
      <c r="C60" s="19"/>
      <c r="D60" s="19"/>
      <c r="E60" s="19"/>
      <c r="F60" s="19"/>
      <c r="G60" s="19"/>
      <c r="H60" s="19"/>
      <c r="I60" s="19"/>
    </row>
    <row r="61" ht="12.75">
      <c r="A61" s="13" t="s">
        <v>57</v>
      </c>
    </row>
  </sheetData>
  <sheetProtection/>
  <mergeCells count="3">
    <mergeCell ref="B5:D5"/>
    <mergeCell ref="E5:G5"/>
    <mergeCell ref="A60:I60"/>
  </mergeCells>
  <printOptions/>
  <pageMargins left="0.7" right="0.7" top="0.75" bottom="0.75" header="0.3" footer="0.3"/>
  <pageSetup fitToHeight="1" fitToWidth="1" horizontalDpi="600" verticalDpi="600" orientation="portrait"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lee00375</dc:creator>
  <cp:keywords/>
  <dc:description/>
  <cp:lastModifiedBy>higgi002</cp:lastModifiedBy>
  <cp:lastPrinted>2011-12-05T17:26:23Z</cp:lastPrinted>
  <dcterms:created xsi:type="dcterms:W3CDTF">2011-11-08T19:14:54Z</dcterms:created>
  <dcterms:modified xsi:type="dcterms:W3CDTF">2011-12-14T21:41:26Z</dcterms:modified>
  <cp:category/>
  <cp:version/>
  <cp:contentType/>
  <cp:contentStatus/>
</cp:coreProperties>
</file>