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0" windowWidth="14955" windowHeight="8190" activeTab="0"/>
  </bookViews>
  <sheets>
    <sheet name="1.Fertility" sheetId="1" r:id="rId1"/>
    <sheet name="2.Comparison..." sheetId="2" r:id="rId2"/>
    <sheet name="3.GP LWG" sheetId="3" r:id="rId3"/>
    <sheet name="4.GP RFG" sheetId="4" r:id="rId4"/>
  </sheets>
  <definedNames>
    <definedName name="_xlnm.Print_Area" localSheetId="0">'1.Fertility'!$A$3:$G$88</definedName>
    <definedName name="_xlnm.Print_Area" localSheetId="1">'2.Comparison...'!$A$3:$K$35</definedName>
    <definedName name="_xlnm.Print_Area" localSheetId="2">'3.GP LWG'!$A$1:$G$50</definedName>
    <definedName name="_xlnm.Print_Area" localSheetId="3">'4.GP RFG'!$A$3:$G$62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<sst xmlns="http://schemas.openxmlformats.org/spreadsheetml/2006/main" count="286" uniqueCount="94">
  <si>
    <t>2004 ACS</t>
  </si>
  <si>
    <t>Characteristic</t>
  </si>
  <si>
    <t>2004 CPS</t>
  </si>
  <si>
    <t>Two or more races</t>
  </si>
  <si>
    <t>Asian alone</t>
  </si>
  <si>
    <t>Black alone</t>
  </si>
  <si>
    <t>AGE</t>
  </si>
  <si>
    <t>15 to 19 years</t>
  </si>
  <si>
    <t>20 to 34 years</t>
  </si>
  <si>
    <t>RACE AND HISPANIC ORIGIN</t>
  </si>
  <si>
    <t>White alone</t>
  </si>
  <si>
    <t xml:space="preserve">  White alone, non-Hispanic</t>
  </si>
  <si>
    <t>Hispanic (any race)</t>
  </si>
  <si>
    <t>NATIVITY STATUS</t>
  </si>
  <si>
    <t>Native</t>
  </si>
  <si>
    <t>Foreign born</t>
  </si>
  <si>
    <t>LABOR FORCE STATUS</t>
  </si>
  <si>
    <t>In labor force</t>
  </si>
  <si>
    <t>EDUCATIONAL ATTAINMENT</t>
  </si>
  <si>
    <t>Less than high school graduate</t>
  </si>
  <si>
    <t>Some college or associate's degree</t>
  </si>
  <si>
    <t>Bachelor's degree</t>
  </si>
  <si>
    <t>Graduate or professional degree</t>
  </si>
  <si>
    <t>Women with births in the past 12 months</t>
  </si>
  <si>
    <t>Census 2000</t>
  </si>
  <si>
    <t>Hispanic or Latino (of any race)</t>
  </si>
  <si>
    <t>Responsible for grandchildren</t>
  </si>
  <si>
    <t>Black or African American alone</t>
  </si>
  <si>
    <t>American Indian and Alaska Native alone</t>
  </si>
  <si>
    <t>Native Hawaiian and Other Pacific Islander alone</t>
  </si>
  <si>
    <t>Some other race alone</t>
  </si>
  <si>
    <t>White alone, not Hispanic or Latino</t>
  </si>
  <si>
    <t>SEX</t>
  </si>
  <si>
    <t>Male</t>
  </si>
  <si>
    <t>Female</t>
  </si>
  <si>
    <t>Below poverty</t>
  </si>
  <si>
    <t>(X)</t>
  </si>
  <si>
    <t>NUMBER (in thousands)</t>
  </si>
  <si>
    <t>PERCENT</t>
  </si>
  <si>
    <t xml:space="preserve">  Total</t>
  </si>
  <si>
    <t xml:space="preserve">  Total </t>
  </si>
  <si>
    <r>
      <t>35 to 50 years</t>
    </r>
    <r>
      <rPr>
        <vertAlign val="superscript"/>
        <sz val="10"/>
        <rFont val="Arial"/>
        <family val="2"/>
      </rPr>
      <t>2</t>
    </r>
  </si>
  <si>
    <t>(X) Not applicable.</t>
  </si>
  <si>
    <t>MARITAL STATUS</t>
  </si>
  <si>
    <t>Unmarried</t>
  </si>
  <si>
    <t>Not in labor force</t>
  </si>
  <si>
    <r>
      <t>Table 3. Grandparents Living With Grandchildren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: 2004 </t>
    </r>
  </si>
  <si>
    <r>
      <t>Table 4. Grandparents Responsible for Grandchildren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: 2004 </t>
    </r>
  </si>
  <si>
    <t>Estimate</t>
  </si>
  <si>
    <t xml:space="preserve">Characteristic </t>
  </si>
  <si>
    <t>2000 C2SS</t>
  </si>
  <si>
    <t>Number of grandparents living with own grandchildren under 18 years</t>
  </si>
  <si>
    <t xml:space="preserve">  Years responsible for grandchildren</t>
  </si>
  <si>
    <t xml:space="preserve">  Less than 1 year</t>
  </si>
  <si>
    <t xml:space="preserve">  1 or 2 years</t>
  </si>
  <si>
    <t xml:space="preserve">  3 or 4 years</t>
  </si>
  <si>
    <t xml:space="preserve">  5 or more years</t>
  </si>
  <si>
    <t>*</t>
  </si>
  <si>
    <t>-</t>
  </si>
  <si>
    <t>-Represents zero or rounds to zero.</t>
  </si>
  <si>
    <t>- Represents zero or rounds to zero.</t>
  </si>
  <si>
    <t xml:space="preserve">(X) Not applicable. </t>
  </si>
  <si>
    <t xml:space="preserve">High school graduate           </t>
  </si>
  <si>
    <t xml:space="preserve">(includes equivalency) </t>
  </si>
  <si>
    <t xml:space="preserve">High school graduate            </t>
  </si>
  <si>
    <t xml:space="preserve">Table 1. Comparison of Fertility Indicators in 2004 ACS and 2004 CPS </t>
  </si>
  <si>
    <t>At or above poverty</t>
  </si>
  <si>
    <t>Married</t>
  </si>
  <si>
    <r>
      <t>Margin of error</t>
    </r>
    <r>
      <rPr>
        <vertAlign val="superscript"/>
        <sz val="10"/>
        <rFont val="Arial"/>
        <family val="2"/>
      </rPr>
      <t>1</t>
    </r>
  </si>
  <si>
    <r>
      <t>Difference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</si>
  <si>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35 to 50 years</t>
    </r>
    <r>
      <rPr>
        <vertAlign val="superscript"/>
        <sz val="10"/>
        <rFont val="Arial"/>
        <family val="2"/>
      </rPr>
      <t>3</t>
    </r>
  </si>
  <si>
    <r>
      <t>2.</t>
    </r>
    <r>
      <rPr>
        <sz val="10"/>
        <rFont val="Arial"/>
        <family val="0"/>
      </rPr>
      <t xml:space="preserve"> For the numbers, the difference is the percent difference and is calculated as {(ACS-CPS)/CPS}*100.  For the percentages, the difference is the percentage-point difference and is calculated as ACS-CPS.  All calculations and tests of significance are done on unrounded estimates and standard errors.</t>
    </r>
  </si>
  <si>
    <r>
      <t>Margin of error</t>
    </r>
    <r>
      <rPr>
        <vertAlign val="superscript"/>
        <sz val="10"/>
        <rFont val="Arial"/>
        <family val="2"/>
      </rPr>
      <t>2</t>
    </r>
  </si>
  <si>
    <r>
      <t>3.</t>
    </r>
    <r>
      <rPr>
        <sz val="10"/>
        <rFont val="Arial"/>
        <family val="0"/>
      </rPr>
      <t xml:space="preserve"> For the numbers, the difference is the percent difference and is calculated as {(ACS-Census)/Census}*100.  For the percentages, the difference is the percentage-point difference and is calculated as ACS-Census.  All calculations and tests of significance are done on unrounded estimates and standard errors. </t>
    </r>
  </si>
  <si>
    <r>
      <t>4.</t>
    </r>
    <r>
      <rPr>
        <sz val="10"/>
        <rFont val="Arial"/>
        <family val="0"/>
      </rPr>
      <t xml:space="preserve"> For the numbers, the difference is the percent difference and is calculated as {(C2SS-Census)/Census}*100.  For the percentages, the difference is the percentage-point difference and is calculated as C2SS-Census.  All calculations and tests of significance are done on unrounded estimates and standard errors. </t>
    </r>
  </si>
  <si>
    <r>
      <t>Difference</t>
    </r>
    <r>
      <rPr>
        <vertAlign val="superscript"/>
        <sz val="10"/>
        <rFont val="Arial"/>
        <family val="2"/>
      </rPr>
      <t>3</t>
    </r>
  </si>
  <si>
    <r>
      <t>3.</t>
    </r>
    <r>
      <rPr>
        <sz val="10"/>
        <rFont val="Arial"/>
        <family val="0"/>
      </rPr>
      <t xml:space="preserve"> For the numbers, the difference is the percent difference and is calculated as {(ACS-Census)/Census} *100.  For the percentages, the difference is the percentage-point difference and is calculated as ACS-Census.  All calculations and tests of significance are done on unrounded estimates and standard errors.</t>
    </r>
  </si>
  <si>
    <r>
      <t>3.</t>
    </r>
    <r>
      <rPr>
        <sz val="10"/>
        <rFont val="Arial"/>
        <family val="0"/>
      </rPr>
      <t xml:space="preserve"> CPS includes only women 35-44 years old.</t>
    </r>
  </si>
  <si>
    <r>
      <t>1.</t>
    </r>
    <r>
      <rPr>
        <sz val="10"/>
        <rFont val="Arial"/>
        <family val="0"/>
      </rPr>
      <t xml:space="preserve"> People aged 30 and older with grandchildren younger than 18.</t>
    </r>
  </si>
  <si>
    <t>Source: U.S. Census Bureau, American Community Survey 2004, Subject Table S1002, Detailed Table B10050; C2SS Table Qt-02; Census Summary Files 3 and 4.</t>
  </si>
  <si>
    <t>Source: U.S. Census Bureau, American Community Survey 2004, Subject table S1301, Detailed table B13002; Dye, Jane Lawler. Fertility of American Women: June 2004.  Current Population Reports, P20-555. U.S. Census Bureau, Washington, DC, 2005.</t>
  </si>
  <si>
    <t>Source: U.S. Census Bureau, American Community Survey 2004, Subject Table S1002; Census 2000 Summary File 4.</t>
  </si>
  <si>
    <r>
      <t xml:space="preserve">1. </t>
    </r>
    <r>
      <rPr>
        <sz val="10"/>
        <rFont val="Arial"/>
        <family val="0"/>
      </rPr>
      <t>People aged 30 and older with grandchildren younger than 18.</t>
    </r>
  </si>
  <si>
    <t>Some Other Race alone</t>
  </si>
  <si>
    <t>Hispanic or Latino (any race)</t>
  </si>
  <si>
    <r>
      <t>1.</t>
    </r>
    <r>
      <rPr>
        <sz val="10"/>
        <rFont val="Arial"/>
        <family val="0"/>
      </rPr>
      <t xml:space="preserve"> People aged 30 and older responsible for grandchildren younger than 18.</t>
    </r>
  </si>
  <si>
    <t>Source: U.S. Census Bureau, American Community Survey 2004, Subject table S1002, Detailed table B10050; Census 2000 Summary Files 3 and 4.</t>
  </si>
  <si>
    <r>
      <t>Table 2.  Comparison of Grandparents from the 2004 ACS, the 2000 Census Supplementary Survey (C2SS), and Census 2000</t>
    </r>
    <r>
      <rPr>
        <vertAlign val="superscript"/>
        <sz val="10"/>
        <rFont val="Arial"/>
        <family val="2"/>
      </rPr>
      <t>1</t>
    </r>
  </si>
  <si>
    <r>
      <t>Difference       2004 ACS-                 Census 2000</t>
    </r>
    <r>
      <rPr>
        <vertAlign val="superscript"/>
        <sz val="10"/>
        <rFont val="Arial"/>
        <family val="2"/>
      </rPr>
      <t>3</t>
    </r>
  </si>
  <si>
    <r>
      <t>Difference    2000 C2SS- Census 2000</t>
    </r>
    <r>
      <rPr>
        <vertAlign val="superscript"/>
        <sz val="10"/>
        <rFont val="Arial"/>
        <family val="2"/>
      </rPr>
      <t>4</t>
    </r>
  </si>
  <si>
    <r>
      <t xml:space="preserve">2. </t>
    </r>
    <r>
      <rPr>
        <sz val="10"/>
        <rFont val="Arial"/>
        <family val="2"/>
      </rPr>
      <t>This figure when added to or subtracted from the estimate provides the 90-percent confidence interval.</t>
    </r>
  </si>
  <si>
    <t>POVERTY STATUS</t>
  </si>
  <si>
    <r>
      <t>1.</t>
    </r>
    <r>
      <rPr>
        <sz val="10"/>
        <rFont val="Arial"/>
        <family val="0"/>
      </rPr>
      <t xml:space="preserve"> This figure when added to or subtracted from the estimate provides the 90-percent confidence interval.  </t>
    </r>
  </si>
  <si>
    <t xml:space="preserve">* Statistically significant difference at the 90-percent confidence level.  The significance level refers to the difference in estimates when comparing numbers of people and to the difference in percentages when comparing percent distributions of people.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</si>
</sst>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64" fontId="0" fillId="0" borderId="0" xfId="0" applyNumberFormat="1" applyAlignment="1" quotePrefix="1">
      <alignment horizontal="right"/>
    </xf>
    <xf numFmtId="0" fontId="0" fillId="0" borderId="0" xfId="0" applyAlignment="1" quotePrefix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 wrapText="1"/>
    </xf>
    <xf numFmtId="167" fontId="0" fillId="0" borderId="0" xfId="0" applyNumberForma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 wrapText="1"/>
    </xf>
    <xf numFmtId="0" fontId="0" fillId="0" borderId="0" xfId="0" applyAlignment="1" quotePrefix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wrapText="1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 wrapText="1"/>
    </xf>
    <xf numFmtId="0" fontId="0" fillId="0" borderId="3" xfId="0" applyBorder="1" applyAlignment="1">
      <alignment/>
    </xf>
    <xf numFmtId="164" fontId="0" fillId="0" borderId="9" xfId="0" applyNumberFormat="1" applyBorder="1" applyAlignment="1">
      <alignment horizontal="center" wrapText="1"/>
    </xf>
    <xf numFmtId="0" fontId="0" fillId="0" borderId="4" xfId="0" applyBorder="1" applyAlignment="1">
      <alignment/>
    </xf>
    <xf numFmtId="2" fontId="0" fillId="0" borderId="0" xfId="0" applyNumberFormat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3" fontId="0" fillId="0" borderId="1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wrapText="1"/>
    </xf>
    <xf numFmtId="16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8"/>
  <sheetViews>
    <sheetView tabSelected="1" workbookViewId="0" topLeftCell="A49">
      <selection activeCell="F55" sqref="F55"/>
    </sheetView>
  </sheetViews>
  <sheetFormatPr defaultColWidth="9.140625" defaultRowHeight="12.75"/>
  <cols>
    <col min="1" max="1" width="31.28125" style="0" customWidth="1"/>
    <col min="2" max="2" width="9.28125" style="6" bestFit="1" customWidth="1"/>
    <col min="3" max="3" width="13.00390625" style="0" bestFit="1" customWidth="1"/>
    <col min="4" max="4" width="9.28125" style="6" bestFit="1" customWidth="1"/>
    <col min="5" max="5" width="13.00390625" style="0" bestFit="1" customWidth="1"/>
    <col min="6" max="6" width="8.421875" style="21" customWidth="1"/>
    <col min="7" max="7" width="1.7109375" style="0" bestFit="1" customWidth="1"/>
    <col min="8" max="8" width="9.140625" style="21" bestFit="1" customWidth="1"/>
    <col min="9" max="9" width="10.140625" style="6" bestFit="1" customWidth="1"/>
    <col min="10" max="10" width="14.7109375" style="0" bestFit="1" customWidth="1"/>
  </cols>
  <sheetData>
    <row r="3" ht="12.75">
      <c r="A3" t="s">
        <v>65</v>
      </c>
    </row>
    <row r="4" spans="1:8" ht="12.75">
      <c r="A4" s="1"/>
      <c r="B4" s="7"/>
      <c r="C4" s="1"/>
      <c r="D4" s="7"/>
      <c r="E4" s="1"/>
      <c r="F4" s="25"/>
      <c r="G4" s="1"/>
      <c r="H4" s="31"/>
    </row>
    <row r="5" spans="1:8" ht="12.75">
      <c r="A5" s="2"/>
      <c r="B5" s="67" t="s">
        <v>0</v>
      </c>
      <c r="C5" s="68"/>
      <c r="D5" s="67" t="s">
        <v>2</v>
      </c>
      <c r="E5" s="68"/>
      <c r="F5" s="69" t="s">
        <v>69</v>
      </c>
      <c r="G5" s="70"/>
      <c r="H5" s="32"/>
    </row>
    <row r="6" spans="1:8" ht="12.75">
      <c r="A6" s="3"/>
      <c r="B6" s="74" t="s">
        <v>23</v>
      </c>
      <c r="C6" s="75"/>
      <c r="D6" s="74" t="s">
        <v>23</v>
      </c>
      <c r="E6" s="75"/>
      <c r="F6" s="69"/>
      <c r="G6" s="70"/>
      <c r="H6" s="32"/>
    </row>
    <row r="7" spans="1:8" ht="12.75">
      <c r="A7" s="3"/>
      <c r="B7" s="76"/>
      <c r="C7" s="77"/>
      <c r="D7" s="76"/>
      <c r="E7" s="77"/>
      <c r="F7" s="69"/>
      <c r="G7" s="70"/>
      <c r="H7" s="32"/>
    </row>
    <row r="8" spans="1:8" ht="14.25">
      <c r="A8" s="4" t="s">
        <v>1</v>
      </c>
      <c r="B8" s="8" t="s">
        <v>48</v>
      </c>
      <c r="C8" s="5" t="s">
        <v>68</v>
      </c>
      <c r="D8" s="8" t="s">
        <v>48</v>
      </c>
      <c r="E8" s="5" t="s">
        <v>68</v>
      </c>
      <c r="F8" s="71"/>
      <c r="G8" s="72"/>
      <c r="H8" s="32"/>
    </row>
    <row r="9" spans="1:6" ht="12.75">
      <c r="A9" s="14"/>
      <c r="B9" s="15"/>
      <c r="C9" s="16"/>
      <c r="D9" s="15"/>
      <c r="E9" s="16"/>
      <c r="F9" s="26"/>
    </row>
    <row r="10" spans="1:6" ht="12.75">
      <c r="A10" s="61" t="s">
        <v>37</v>
      </c>
      <c r="B10" s="15"/>
      <c r="C10" s="16"/>
      <c r="D10" s="15"/>
      <c r="E10" s="16"/>
      <c r="F10" s="26"/>
    </row>
    <row r="11" spans="1:8" ht="12.75">
      <c r="A11" t="s">
        <v>39</v>
      </c>
      <c r="B11" s="6">
        <v>4089</v>
      </c>
      <c r="C11">
        <v>67</v>
      </c>
      <c r="D11" s="6">
        <v>3746</v>
      </c>
      <c r="E11">
        <v>139</v>
      </c>
      <c r="F11" s="21">
        <v>9.1</v>
      </c>
      <c r="G11" t="s">
        <v>57</v>
      </c>
      <c r="H11" s="33"/>
    </row>
    <row r="13" ht="12.75">
      <c r="A13" t="s">
        <v>6</v>
      </c>
    </row>
    <row r="14" spans="1:8" ht="12.75">
      <c r="A14" t="s">
        <v>7</v>
      </c>
      <c r="B14" s="6">
        <v>275</v>
      </c>
      <c r="C14">
        <v>18</v>
      </c>
      <c r="D14" s="6">
        <v>385</v>
      </c>
      <c r="E14">
        <v>46</v>
      </c>
      <c r="F14" s="21">
        <v>-28.5</v>
      </c>
      <c r="G14" t="s">
        <v>57</v>
      </c>
      <c r="H14" s="33"/>
    </row>
    <row r="15" spans="1:8" ht="12.75">
      <c r="A15" t="s">
        <v>8</v>
      </c>
      <c r="B15" s="6">
        <v>3049</v>
      </c>
      <c r="C15">
        <v>57</v>
      </c>
      <c r="D15" s="6">
        <v>2766</v>
      </c>
      <c r="E15">
        <v>120</v>
      </c>
      <c r="F15" s="21">
        <v>10.2</v>
      </c>
      <c r="G15" t="s">
        <v>57</v>
      </c>
      <c r="H15" s="33"/>
    </row>
    <row r="16" spans="1:8" ht="14.25">
      <c r="A16" t="s">
        <v>70</v>
      </c>
      <c r="B16" s="6">
        <v>765</v>
      </c>
      <c r="C16">
        <v>23</v>
      </c>
      <c r="D16" s="9">
        <v>596</v>
      </c>
      <c r="E16">
        <v>57</v>
      </c>
      <c r="F16" s="21">
        <v>28.3</v>
      </c>
      <c r="G16" t="s">
        <v>57</v>
      </c>
      <c r="H16" s="33"/>
    </row>
    <row r="17" ht="12.75">
      <c r="D17" s="9"/>
    </row>
    <row r="18" spans="1:4" ht="12.75">
      <c r="A18" t="s">
        <v>43</v>
      </c>
      <c r="D18" s="9"/>
    </row>
    <row r="19" spans="1:8" ht="12.75">
      <c r="A19" t="s">
        <v>67</v>
      </c>
      <c r="B19" s="6">
        <v>2918</v>
      </c>
      <c r="C19">
        <v>47</v>
      </c>
      <c r="D19" s="9">
        <v>2557</v>
      </c>
      <c r="E19">
        <v>116</v>
      </c>
      <c r="F19" s="21">
        <v>14.1</v>
      </c>
      <c r="G19" t="s">
        <v>57</v>
      </c>
      <c r="H19" s="33"/>
    </row>
    <row r="20" spans="1:6" ht="12.75">
      <c r="A20" t="s">
        <v>44</v>
      </c>
      <c r="B20" s="6">
        <v>1171</v>
      </c>
      <c r="C20">
        <v>43</v>
      </c>
      <c r="D20" s="9">
        <v>1189</v>
      </c>
      <c r="E20">
        <v>80</v>
      </c>
      <c r="F20" s="21">
        <v>-1.5</v>
      </c>
    </row>
    <row r="22" ht="12.75">
      <c r="A22" t="s">
        <v>9</v>
      </c>
    </row>
    <row r="23" spans="1:6" ht="12.75">
      <c r="A23" t="s">
        <v>10</v>
      </c>
      <c r="B23" s="6">
        <v>2879</v>
      </c>
      <c r="C23">
        <v>52</v>
      </c>
      <c r="D23" s="6">
        <v>2881</v>
      </c>
      <c r="E23">
        <v>123</v>
      </c>
      <c r="F23" s="21">
        <v>-0.1</v>
      </c>
    </row>
    <row r="24" spans="1:8" ht="12.75">
      <c r="A24" t="s">
        <v>11</v>
      </c>
      <c r="B24" s="6">
        <v>2403</v>
      </c>
      <c r="C24">
        <v>44</v>
      </c>
      <c r="D24" s="6">
        <v>2114</v>
      </c>
      <c r="E24">
        <v>106</v>
      </c>
      <c r="F24" s="21">
        <v>13.7</v>
      </c>
      <c r="G24" t="s">
        <v>57</v>
      </c>
      <c r="H24" s="33"/>
    </row>
    <row r="25" spans="1:6" ht="12.75">
      <c r="A25" t="s">
        <v>5</v>
      </c>
      <c r="B25" s="6">
        <v>560</v>
      </c>
      <c r="C25">
        <v>27</v>
      </c>
      <c r="D25" s="6">
        <v>515</v>
      </c>
      <c r="E25">
        <v>53</v>
      </c>
      <c r="F25" s="21">
        <v>8.7</v>
      </c>
    </row>
    <row r="26" spans="1:6" ht="12.75">
      <c r="A26" t="s">
        <v>4</v>
      </c>
      <c r="B26" s="6">
        <v>213</v>
      </c>
      <c r="C26">
        <v>14</v>
      </c>
      <c r="D26" s="6">
        <v>230</v>
      </c>
      <c r="E26">
        <v>35</v>
      </c>
      <c r="F26" s="21">
        <v>-7.2</v>
      </c>
    </row>
    <row r="27" spans="1:6" ht="12.75">
      <c r="A27" t="s">
        <v>12</v>
      </c>
      <c r="B27" s="6">
        <v>821</v>
      </c>
      <c r="C27">
        <v>37</v>
      </c>
      <c r="D27" s="6">
        <v>817</v>
      </c>
      <c r="E27">
        <v>66</v>
      </c>
      <c r="F27" s="21">
        <v>0.4</v>
      </c>
    </row>
    <row r="29" ht="12.75">
      <c r="A29" t="s">
        <v>13</v>
      </c>
    </row>
    <row r="30" spans="1:8" ht="12.75">
      <c r="A30" t="s">
        <v>14</v>
      </c>
      <c r="B30" s="6">
        <v>3299</v>
      </c>
      <c r="C30">
        <v>59</v>
      </c>
      <c r="D30" s="6">
        <v>2953</v>
      </c>
      <c r="E30">
        <v>124</v>
      </c>
      <c r="F30" s="21">
        <v>11.7</v>
      </c>
      <c r="G30" t="s">
        <v>57</v>
      </c>
      <c r="H30" s="33"/>
    </row>
    <row r="31" spans="1:6" ht="12.75">
      <c r="A31" t="s">
        <v>15</v>
      </c>
      <c r="B31" s="6">
        <v>789</v>
      </c>
      <c r="C31">
        <v>29</v>
      </c>
      <c r="D31" s="6">
        <v>794</v>
      </c>
      <c r="E31">
        <v>65</v>
      </c>
      <c r="F31" s="21">
        <v>-0.6</v>
      </c>
    </row>
    <row r="33" ht="12.75">
      <c r="A33" t="s">
        <v>16</v>
      </c>
    </row>
    <row r="34" spans="1:8" ht="12.75">
      <c r="A34" t="s">
        <v>17</v>
      </c>
      <c r="B34" s="6">
        <v>2297</v>
      </c>
      <c r="C34">
        <v>53</v>
      </c>
      <c r="D34" s="6">
        <v>2046</v>
      </c>
      <c r="E34">
        <v>104</v>
      </c>
      <c r="F34" s="21">
        <v>12.3</v>
      </c>
      <c r="G34" t="s">
        <v>57</v>
      </c>
      <c r="H34" s="33"/>
    </row>
    <row r="35" spans="1:6" ht="12.75">
      <c r="A35" t="s">
        <v>45</v>
      </c>
      <c r="B35" s="57">
        <v>1792</v>
      </c>
      <c r="C35">
        <v>42</v>
      </c>
      <c r="D35" s="6">
        <v>1700</v>
      </c>
      <c r="E35">
        <v>95</v>
      </c>
      <c r="F35" s="21">
        <v>5.4</v>
      </c>
    </row>
    <row r="37" ht="12.75">
      <c r="A37" t="s">
        <v>18</v>
      </c>
    </row>
    <row r="38" spans="1:6" ht="12.75">
      <c r="A38" t="s">
        <v>19</v>
      </c>
      <c r="B38" s="6">
        <v>749</v>
      </c>
      <c r="C38">
        <v>34</v>
      </c>
      <c r="D38" s="6">
        <v>748</v>
      </c>
      <c r="E38">
        <v>64</v>
      </c>
      <c r="F38" s="21">
        <v>0.2</v>
      </c>
    </row>
    <row r="39" spans="1:7" ht="12.75" customHeight="1">
      <c r="A39" s="11" t="s">
        <v>62</v>
      </c>
      <c r="B39" s="6">
        <v>1056</v>
      </c>
      <c r="C39">
        <v>34</v>
      </c>
      <c r="D39" s="6">
        <v>1086</v>
      </c>
      <c r="E39">
        <v>76</v>
      </c>
      <c r="F39" s="21">
        <v>-2.8</v>
      </c>
      <c r="G39" s="6"/>
    </row>
    <row r="40" spans="1:7" ht="12.75" customHeight="1">
      <c r="A40" s="11" t="s">
        <v>63</v>
      </c>
      <c r="G40" s="6"/>
    </row>
    <row r="41" spans="1:8" ht="12.75">
      <c r="A41" t="s">
        <v>20</v>
      </c>
      <c r="B41" s="6">
        <v>1156</v>
      </c>
      <c r="C41">
        <v>30</v>
      </c>
      <c r="D41" s="6">
        <v>966</v>
      </c>
      <c r="E41">
        <v>72</v>
      </c>
      <c r="F41" s="21">
        <v>19.6</v>
      </c>
      <c r="G41" t="s">
        <v>57</v>
      </c>
      <c r="H41" s="33"/>
    </row>
    <row r="42" spans="1:8" ht="12.75">
      <c r="A42" t="s">
        <v>21</v>
      </c>
      <c r="B42" s="6">
        <v>783</v>
      </c>
      <c r="C42">
        <v>24</v>
      </c>
      <c r="D42" s="6">
        <v>681</v>
      </c>
      <c r="E42">
        <v>61</v>
      </c>
      <c r="F42" s="21">
        <v>14.9</v>
      </c>
      <c r="G42" t="s">
        <v>57</v>
      </c>
      <c r="H42" s="33"/>
    </row>
    <row r="43" spans="1:8" ht="12.75">
      <c r="A43" t="s">
        <v>22</v>
      </c>
      <c r="B43" s="6">
        <v>345</v>
      </c>
      <c r="C43">
        <v>18</v>
      </c>
      <c r="D43" s="6">
        <v>267</v>
      </c>
      <c r="E43">
        <v>38</v>
      </c>
      <c r="F43" s="21">
        <v>29.4</v>
      </c>
      <c r="G43" t="s">
        <v>57</v>
      </c>
      <c r="H43" s="33"/>
    </row>
    <row r="45" spans="1:2" ht="12.75">
      <c r="A45" s="10" t="s">
        <v>38</v>
      </c>
      <c r="B45" s="22"/>
    </row>
    <row r="46" spans="1:6" ht="12.75">
      <c r="A46" s="24" t="s">
        <v>40</v>
      </c>
      <c r="B46" s="21">
        <v>100</v>
      </c>
      <c r="C46" s="23" t="s">
        <v>36</v>
      </c>
      <c r="D46" s="21">
        <v>100</v>
      </c>
      <c r="E46" s="23" t="s">
        <v>36</v>
      </c>
      <c r="F46" s="23" t="s">
        <v>36</v>
      </c>
    </row>
    <row r="47" spans="1:2" ht="12.75">
      <c r="A47" s="24"/>
      <c r="B47" s="22"/>
    </row>
    <row r="48" spans="1:2" ht="12.75">
      <c r="A48" t="s">
        <v>6</v>
      </c>
      <c r="B48" s="22"/>
    </row>
    <row r="49" spans="1:8" ht="12.75">
      <c r="A49" t="s">
        <v>7</v>
      </c>
      <c r="B49" s="22">
        <v>6.7</v>
      </c>
      <c r="C49">
        <v>0.4</v>
      </c>
      <c r="D49" s="22">
        <v>10.3</v>
      </c>
      <c r="E49" s="21">
        <v>1.2</v>
      </c>
      <c r="F49" s="21">
        <f>B49-D49</f>
        <v>-3.6000000000000005</v>
      </c>
      <c r="G49" t="s">
        <v>57</v>
      </c>
      <c r="H49" s="33"/>
    </row>
    <row r="50" spans="1:8" ht="12.75">
      <c r="A50" t="s">
        <v>8</v>
      </c>
      <c r="B50" s="22">
        <v>74.6</v>
      </c>
      <c r="C50">
        <v>0.7</v>
      </c>
      <c r="D50" s="22">
        <v>73.8</v>
      </c>
      <c r="E50" s="21">
        <v>1.7</v>
      </c>
      <c r="F50" s="21">
        <f>B50-D50</f>
        <v>0.7999999999999972</v>
      </c>
      <c r="H50" s="47"/>
    </row>
    <row r="51" spans="1:8" ht="14.25">
      <c r="A51" t="s">
        <v>41</v>
      </c>
      <c r="B51" s="22">
        <v>18.7</v>
      </c>
      <c r="C51">
        <v>0.5</v>
      </c>
      <c r="D51" s="22">
        <v>15.9</v>
      </c>
      <c r="E51" s="21">
        <v>1.4</v>
      </c>
      <c r="F51" s="21">
        <f>B51-D51</f>
        <v>2.799999999999999</v>
      </c>
      <c r="G51" t="s">
        <v>57</v>
      </c>
      <c r="H51" s="33"/>
    </row>
    <row r="52" spans="2:5" ht="12.75">
      <c r="B52" s="22"/>
      <c r="D52" s="22"/>
      <c r="E52" s="21"/>
    </row>
    <row r="53" spans="1:5" ht="12.75">
      <c r="A53" t="s">
        <v>43</v>
      </c>
      <c r="B53" s="22"/>
      <c r="D53" s="22"/>
      <c r="E53" s="21"/>
    </row>
    <row r="54" spans="1:8" ht="12.75">
      <c r="A54" t="s">
        <v>67</v>
      </c>
      <c r="B54" s="22">
        <v>71.4</v>
      </c>
      <c r="C54">
        <v>0.8</v>
      </c>
      <c r="D54" s="22">
        <v>68.3</v>
      </c>
      <c r="E54" s="21">
        <v>1.8</v>
      </c>
      <c r="F54" s="21">
        <f>B54-D54</f>
        <v>3.1000000000000085</v>
      </c>
      <c r="G54" t="s">
        <v>57</v>
      </c>
      <c r="H54" s="33"/>
    </row>
    <row r="55" spans="1:8" ht="12.75">
      <c r="A55" t="s">
        <v>44</v>
      </c>
      <c r="B55" s="22">
        <v>28.6</v>
      </c>
      <c r="C55">
        <v>0.8</v>
      </c>
      <c r="D55" s="22">
        <v>31.7</v>
      </c>
      <c r="E55" s="21">
        <v>1.8</v>
      </c>
      <c r="F55" s="21">
        <f>B55-D55</f>
        <v>-3.099999999999998</v>
      </c>
      <c r="G55" t="s">
        <v>57</v>
      </c>
      <c r="H55" s="33"/>
    </row>
    <row r="56" spans="2:5" ht="12.75">
      <c r="B56" s="22"/>
      <c r="E56" s="21"/>
    </row>
    <row r="57" spans="1:5" ht="12.75">
      <c r="A57" t="s">
        <v>9</v>
      </c>
      <c r="B57" s="22"/>
      <c r="E57" s="21"/>
    </row>
    <row r="58" spans="1:8" ht="12.75">
      <c r="A58" t="s">
        <v>10</v>
      </c>
      <c r="B58" s="22">
        <v>70.4</v>
      </c>
      <c r="C58">
        <v>0.8</v>
      </c>
      <c r="D58" s="22">
        <v>76.9</v>
      </c>
      <c r="E58" s="21">
        <v>1.6</v>
      </c>
      <c r="F58" s="21">
        <f>B58-D58</f>
        <v>-6.5</v>
      </c>
      <c r="G58" t="s">
        <v>57</v>
      </c>
      <c r="H58" s="33"/>
    </row>
    <row r="59" spans="1:8" ht="12.75">
      <c r="A59" t="s">
        <v>11</v>
      </c>
      <c r="B59" s="22">
        <v>58.8</v>
      </c>
      <c r="C59">
        <v>0.8</v>
      </c>
      <c r="D59" s="22">
        <v>56.4</v>
      </c>
      <c r="E59" s="21">
        <v>1.9</v>
      </c>
      <c r="F59" s="21">
        <f>B59-D59</f>
        <v>2.3999999999999986</v>
      </c>
      <c r="G59" t="s">
        <v>57</v>
      </c>
      <c r="H59" s="33"/>
    </row>
    <row r="60" spans="1:6" ht="12.75">
      <c r="A60" t="s">
        <v>5</v>
      </c>
      <c r="B60" s="22">
        <v>13.7</v>
      </c>
      <c r="C60">
        <v>0.6</v>
      </c>
      <c r="D60" s="22">
        <v>13.7</v>
      </c>
      <c r="E60" s="21">
        <v>1.3</v>
      </c>
      <c r="F60" s="23" t="s">
        <v>58</v>
      </c>
    </row>
    <row r="61" spans="1:8" ht="12.75">
      <c r="A61" t="s">
        <v>4</v>
      </c>
      <c r="B61" s="22">
        <v>5.2</v>
      </c>
      <c r="C61">
        <v>0.4</v>
      </c>
      <c r="D61" s="22">
        <v>6.1</v>
      </c>
      <c r="E61" s="21">
        <v>0.9</v>
      </c>
      <c r="F61" s="21">
        <f>B61-D61</f>
        <v>-0.8999999999999995</v>
      </c>
      <c r="H61" s="47"/>
    </row>
    <row r="62" spans="1:8" ht="12.75">
      <c r="A62" t="s">
        <v>12</v>
      </c>
      <c r="B62" s="22">
        <v>20.1</v>
      </c>
      <c r="C62">
        <v>0.8</v>
      </c>
      <c r="D62" s="22">
        <v>21.8</v>
      </c>
      <c r="E62" s="21">
        <v>1.6</v>
      </c>
      <c r="F62" s="21">
        <f>B62-D62</f>
        <v>-1.6999999999999993</v>
      </c>
      <c r="H62" s="48"/>
    </row>
    <row r="63" spans="2:5" ht="12.75">
      <c r="B63" s="22"/>
      <c r="E63" s="21"/>
    </row>
    <row r="64" spans="1:5" ht="12.75">
      <c r="A64" t="s">
        <v>13</v>
      </c>
      <c r="B64" s="22"/>
      <c r="E64" s="21"/>
    </row>
    <row r="65" spans="1:8" ht="12.75">
      <c r="A65" t="s">
        <v>14</v>
      </c>
      <c r="B65" s="22">
        <v>80.7</v>
      </c>
      <c r="C65">
        <v>0.6</v>
      </c>
      <c r="D65" s="22">
        <v>78.8</v>
      </c>
      <c r="E65" s="21">
        <v>1.6</v>
      </c>
      <c r="F65" s="21">
        <f>B65-D65</f>
        <v>1.9000000000000057</v>
      </c>
      <c r="G65" t="s">
        <v>57</v>
      </c>
      <c r="H65" s="33"/>
    </row>
    <row r="66" spans="1:8" ht="12.75">
      <c r="A66" t="s">
        <v>15</v>
      </c>
      <c r="B66" s="22">
        <v>19.3</v>
      </c>
      <c r="C66">
        <v>0.6</v>
      </c>
      <c r="D66" s="22">
        <v>21.2</v>
      </c>
      <c r="E66" s="21">
        <v>1.6</v>
      </c>
      <c r="F66" s="21">
        <f>B66-D66</f>
        <v>-1.8999999999999986</v>
      </c>
      <c r="G66" t="s">
        <v>57</v>
      </c>
      <c r="H66" s="33"/>
    </row>
    <row r="67" spans="2:5" ht="12.75">
      <c r="B67" s="22"/>
      <c r="E67" s="21"/>
    </row>
    <row r="68" spans="1:5" ht="12.75">
      <c r="A68" t="s">
        <v>16</v>
      </c>
      <c r="B68" s="22"/>
      <c r="E68" s="21"/>
    </row>
    <row r="69" spans="1:8" ht="12.75">
      <c r="A69" t="s">
        <v>17</v>
      </c>
      <c r="B69" s="22">
        <v>56.2</v>
      </c>
      <c r="C69">
        <v>0.8</v>
      </c>
      <c r="D69" s="22">
        <v>54.6</v>
      </c>
      <c r="E69" s="21">
        <v>1.9</v>
      </c>
      <c r="F69" s="21">
        <f>B69-D69</f>
        <v>1.6000000000000014</v>
      </c>
      <c r="H69" s="47"/>
    </row>
    <row r="70" spans="1:8" ht="12.75">
      <c r="A70" t="s">
        <v>45</v>
      </c>
      <c r="B70" s="22">
        <v>43.8</v>
      </c>
      <c r="C70">
        <v>0.8</v>
      </c>
      <c r="D70" s="22">
        <v>45.4</v>
      </c>
      <c r="E70" s="21">
        <v>1.9</v>
      </c>
      <c r="F70" s="21">
        <f>B70-D70</f>
        <v>-1.6000000000000014</v>
      </c>
      <c r="H70" s="47"/>
    </row>
    <row r="71" spans="2:5" ht="12.75">
      <c r="B71" s="22"/>
      <c r="E71" s="21"/>
    </row>
    <row r="72" spans="1:5" ht="12.75">
      <c r="A72" t="s">
        <v>18</v>
      </c>
      <c r="B72" s="22"/>
      <c r="E72" s="21"/>
    </row>
    <row r="73" spans="1:8" ht="12.75">
      <c r="A73" t="s">
        <v>19</v>
      </c>
      <c r="B73" s="22">
        <v>18.3</v>
      </c>
      <c r="C73">
        <v>0.7</v>
      </c>
      <c r="D73" s="22">
        <v>20</v>
      </c>
      <c r="E73" s="21">
        <v>1.5</v>
      </c>
      <c r="F73" s="21">
        <f>B73-D73</f>
        <v>-1.6999999999999993</v>
      </c>
      <c r="G73" t="s">
        <v>57</v>
      </c>
      <c r="H73" s="33"/>
    </row>
    <row r="74" spans="1:8" ht="12.75" customHeight="1">
      <c r="A74" s="11" t="s">
        <v>64</v>
      </c>
      <c r="B74" s="22">
        <v>25.8</v>
      </c>
      <c r="C74">
        <v>0.7</v>
      </c>
      <c r="D74" s="22">
        <v>29</v>
      </c>
      <c r="E74" s="21">
        <v>1.7</v>
      </c>
      <c r="F74" s="21">
        <f>B74-D74</f>
        <v>-3.1999999999999993</v>
      </c>
      <c r="G74" t="s">
        <v>57</v>
      </c>
      <c r="H74" s="33"/>
    </row>
    <row r="75" spans="1:8" ht="12.75" customHeight="1">
      <c r="A75" s="11" t="s">
        <v>63</v>
      </c>
      <c r="B75" s="22"/>
      <c r="D75" s="22"/>
      <c r="E75" s="21"/>
      <c r="H75" s="33"/>
    </row>
    <row r="76" spans="1:8" ht="12.75">
      <c r="A76" t="s">
        <v>20</v>
      </c>
      <c r="B76" s="22">
        <v>28.3</v>
      </c>
      <c r="C76">
        <v>0.6</v>
      </c>
      <c r="D76" s="22">
        <v>25.8</v>
      </c>
      <c r="E76" s="21">
        <v>1.7</v>
      </c>
      <c r="F76" s="21">
        <f>B76-D76</f>
        <v>2.5</v>
      </c>
      <c r="G76" t="s">
        <v>57</v>
      </c>
      <c r="H76" s="33"/>
    </row>
    <row r="77" spans="1:8" ht="12.75">
      <c r="A77" t="s">
        <v>21</v>
      </c>
      <c r="B77" s="22">
        <v>19.1</v>
      </c>
      <c r="C77">
        <v>0.5</v>
      </c>
      <c r="D77" s="22">
        <v>18.2</v>
      </c>
      <c r="E77" s="21">
        <v>1.5</v>
      </c>
      <c r="F77" s="21">
        <f>B77-D77</f>
        <v>0.9000000000000021</v>
      </c>
      <c r="H77" s="47"/>
    </row>
    <row r="78" spans="1:8" ht="12.75">
      <c r="A78" t="s">
        <v>22</v>
      </c>
      <c r="B78" s="22">
        <v>8.4</v>
      </c>
      <c r="C78">
        <v>0.4</v>
      </c>
      <c r="D78" s="22">
        <v>7.1</v>
      </c>
      <c r="E78" s="21">
        <v>1</v>
      </c>
      <c r="F78" s="21">
        <f>B78-D78</f>
        <v>1.3000000000000007</v>
      </c>
      <c r="G78" t="s">
        <v>57</v>
      </c>
      <c r="H78" s="33"/>
    </row>
    <row r="79" spans="2:8" ht="12.75">
      <c r="B79" s="22"/>
      <c r="D79" s="22"/>
      <c r="E79" s="21"/>
      <c r="H79" s="33"/>
    </row>
    <row r="80" spans="1:8" ht="12.75">
      <c r="A80" t="s">
        <v>42</v>
      </c>
      <c r="B80" s="22"/>
      <c r="D80" s="22"/>
      <c r="E80" s="21"/>
      <c r="H80" s="33"/>
    </row>
    <row r="81" spans="1:8" ht="38.25" customHeight="1">
      <c r="A81" s="73" t="s">
        <v>93</v>
      </c>
      <c r="B81" s="73"/>
      <c r="C81" s="73"/>
      <c r="D81" s="73"/>
      <c r="E81" s="73"/>
      <c r="F81" s="73"/>
      <c r="G81" s="73"/>
      <c r="H81" s="33"/>
    </row>
    <row r="82" ht="12.75">
      <c r="A82" s="36" t="s">
        <v>59</v>
      </c>
    </row>
    <row r="83" ht="14.25">
      <c r="A83" s="35" t="s">
        <v>92</v>
      </c>
    </row>
    <row r="84" spans="1:7" ht="42.75" customHeight="1">
      <c r="A84" s="65" t="s">
        <v>71</v>
      </c>
      <c r="B84" s="65"/>
      <c r="C84" s="65"/>
      <c r="D84" s="65"/>
      <c r="E84" s="65"/>
      <c r="F84" s="65"/>
      <c r="G84" s="66"/>
    </row>
    <row r="85" ht="14.25">
      <c r="A85" s="35" t="s">
        <v>77</v>
      </c>
    </row>
    <row r="86" spans="1:7" ht="12.75">
      <c r="A86" s="64" t="s">
        <v>80</v>
      </c>
      <c r="B86" s="64"/>
      <c r="C86" s="64"/>
      <c r="D86" s="64"/>
      <c r="E86" s="64"/>
      <c r="F86" s="64"/>
      <c r="G86" s="64"/>
    </row>
    <row r="87" spans="1:7" ht="12.75">
      <c r="A87" s="64"/>
      <c r="B87" s="64"/>
      <c r="C87" s="64"/>
      <c r="D87" s="64"/>
      <c r="E87" s="64"/>
      <c r="F87" s="64"/>
      <c r="G87" s="64"/>
    </row>
    <row r="88" spans="1:7" ht="12.75">
      <c r="A88" s="64"/>
      <c r="B88" s="64"/>
      <c r="C88" s="64"/>
      <c r="D88" s="64"/>
      <c r="E88" s="64"/>
      <c r="F88" s="64"/>
      <c r="G88" s="64"/>
    </row>
  </sheetData>
  <mergeCells count="8">
    <mergeCell ref="A86:G88"/>
    <mergeCell ref="A84:G84"/>
    <mergeCell ref="B5:C5"/>
    <mergeCell ref="D5:E5"/>
    <mergeCell ref="F5:G8"/>
    <mergeCell ref="A81:G81"/>
    <mergeCell ref="B6:C7"/>
    <mergeCell ref="D6:E7"/>
  </mergeCells>
  <printOptions/>
  <pageMargins left="0.75" right="0.75" top="1" bottom="1" header="0.5" footer="0.5"/>
  <pageSetup horizontalDpi="600" verticalDpi="600" orientation="portrait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38"/>
  <sheetViews>
    <sheetView workbookViewId="0" topLeftCell="A1">
      <selection activeCell="B19" sqref="B19"/>
    </sheetView>
  </sheetViews>
  <sheetFormatPr defaultColWidth="9.140625" defaultRowHeight="12.75"/>
  <cols>
    <col min="1" max="1" width="30.8515625" style="0" customWidth="1"/>
    <col min="2" max="2" width="9.28125" style="0" bestFit="1" customWidth="1"/>
    <col min="3" max="3" width="8.28125" style="0" customWidth="1"/>
    <col min="4" max="4" width="9.28125" style="0" bestFit="1" customWidth="1"/>
    <col min="5" max="5" width="8.7109375" style="0" customWidth="1"/>
    <col min="6" max="6" width="9.28125" style="0" bestFit="1" customWidth="1"/>
    <col min="7" max="7" width="8.8515625" style="0" customWidth="1"/>
    <col min="8" max="8" width="12.8515625" style="0" customWidth="1"/>
    <col min="9" max="9" width="1.7109375" style="0" bestFit="1" customWidth="1"/>
    <col min="10" max="10" width="12.57421875" style="0" customWidth="1"/>
    <col min="11" max="11" width="1.7109375" style="0" bestFit="1" customWidth="1"/>
  </cols>
  <sheetData>
    <row r="3" spans="1:11" ht="12.75" customHeight="1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/>
      <c r="B5" s="67" t="s">
        <v>0</v>
      </c>
      <c r="C5" s="68"/>
      <c r="D5" s="67" t="s">
        <v>50</v>
      </c>
      <c r="E5" s="68"/>
      <c r="F5" s="67" t="s">
        <v>24</v>
      </c>
      <c r="G5" s="68"/>
      <c r="H5" s="78" t="s">
        <v>88</v>
      </c>
      <c r="I5" s="75"/>
      <c r="J5" s="82" t="s">
        <v>89</v>
      </c>
      <c r="K5" s="75"/>
    </row>
    <row r="6" spans="1:11" ht="12.75">
      <c r="A6" s="3"/>
      <c r="B6" s="84" t="s">
        <v>48</v>
      </c>
      <c r="C6" s="86" t="s">
        <v>72</v>
      </c>
      <c r="D6" s="84" t="s">
        <v>48</v>
      </c>
      <c r="E6" s="86" t="s">
        <v>72</v>
      </c>
      <c r="F6" s="84" t="s">
        <v>48</v>
      </c>
      <c r="G6" s="86" t="s">
        <v>72</v>
      </c>
      <c r="H6" s="79"/>
      <c r="I6" s="80"/>
      <c r="J6" s="83"/>
      <c r="K6" s="80"/>
    </row>
    <row r="7" spans="1:11" s="1" customFormat="1" ht="15.75" customHeight="1">
      <c r="A7" s="4" t="s">
        <v>49</v>
      </c>
      <c r="B7" s="85"/>
      <c r="C7" s="87"/>
      <c r="D7" s="85"/>
      <c r="E7" s="87"/>
      <c r="F7" s="85"/>
      <c r="G7" s="87"/>
      <c r="H7" s="81"/>
      <c r="I7" s="77"/>
      <c r="J7" s="76"/>
      <c r="K7" s="77"/>
    </row>
    <row r="8" spans="2:11" s="14" customFormat="1" ht="15.75" customHeight="1">
      <c r="B8" s="62"/>
      <c r="C8" s="17"/>
      <c r="D8" s="62"/>
      <c r="E8" s="17"/>
      <c r="F8" s="62"/>
      <c r="G8" s="17"/>
      <c r="H8" s="34"/>
      <c r="I8" s="17"/>
      <c r="J8" s="17"/>
      <c r="K8" s="17"/>
    </row>
    <row r="9" ht="12.75" customHeight="1">
      <c r="A9" s="10" t="s">
        <v>37</v>
      </c>
    </row>
    <row r="10" spans="1:11" ht="25.5" customHeight="1">
      <c r="A10" s="11" t="s">
        <v>51</v>
      </c>
      <c r="B10" s="6">
        <v>5675</v>
      </c>
      <c r="C10">
        <v>94</v>
      </c>
      <c r="D10" s="6">
        <v>5582</v>
      </c>
      <c r="E10">
        <v>96</v>
      </c>
      <c r="F10" s="6">
        <v>5772</v>
      </c>
      <c r="G10">
        <v>11</v>
      </c>
      <c r="H10" s="21">
        <f>((B10-F10)/F10)*100</f>
        <v>-1.6805266805266803</v>
      </c>
      <c r="I10" s="21" t="s">
        <v>57</v>
      </c>
      <c r="J10" s="21">
        <f>((D10-F10)/F10)*100</f>
        <v>-3.2917532917532917</v>
      </c>
      <c r="K10" s="21" t="s">
        <v>57</v>
      </c>
    </row>
    <row r="11" spans="2:11" ht="12.75" customHeight="1">
      <c r="B11" s="6"/>
      <c r="D11" s="6"/>
      <c r="F11" s="6"/>
      <c r="H11" s="21"/>
      <c r="I11" s="21"/>
      <c r="J11" s="21"/>
      <c r="K11" s="21"/>
    </row>
    <row r="12" spans="1:11" ht="12.75">
      <c r="A12" t="s">
        <v>26</v>
      </c>
      <c r="B12" s="6">
        <v>2375</v>
      </c>
      <c r="C12">
        <v>52</v>
      </c>
      <c r="D12" s="6">
        <v>2353</v>
      </c>
      <c r="E12">
        <v>57</v>
      </c>
      <c r="F12" s="6">
        <v>2427</v>
      </c>
      <c r="G12">
        <v>7</v>
      </c>
      <c r="H12" s="21">
        <f aca="true" t="shared" si="0" ref="H12:H17">((B12-F12)/F12)*100</f>
        <v>-2.142562834775443</v>
      </c>
      <c r="I12" s="21"/>
      <c r="J12" s="21">
        <f aca="true" t="shared" si="1" ref="J12:J17">((D12-F12)/F12)*100</f>
        <v>-3.049031726411207</v>
      </c>
      <c r="K12" s="21" t="s">
        <v>57</v>
      </c>
    </row>
    <row r="13" spans="1:11" ht="12.75">
      <c r="A13" t="s">
        <v>52</v>
      </c>
      <c r="B13" s="6"/>
      <c r="D13" s="6"/>
      <c r="F13" s="6"/>
      <c r="H13" s="21"/>
      <c r="I13" s="21"/>
      <c r="J13" s="21"/>
      <c r="K13" s="21"/>
    </row>
    <row r="14" spans="1:11" ht="12.75">
      <c r="A14" t="s">
        <v>53</v>
      </c>
      <c r="B14" s="6">
        <v>532</v>
      </c>
      <c r="C14">
        <v>25</v>
      </c>
      <c r="D14" s="6">
        <v>538</v>
      </c>
      <c r="E14">
        <v>29</v>
      </c>
      <c r="F14" s="6">
        <v>556</v>
      </c>
      <c r="G14">
        <v>3</v>
      </c>
      <c r="H14" s="21">
        <f t="shared" si="0"/>
        <v>-4.316546762589928</v>
      </c>
      <c r="I14" s="21"/>
      <c r="J14" s="21">
        <f t="shared" si="1"/>
        <v>-3.237410071942446</v>
      </c>
      <c r="K14" s="21"/>
    </row>
    <row r="15" spans="1:11" ht="12.75">
      <c r="A15" t="s">
        <v>54</v>
      </c>
      <c r="B15" s="6">
        <v>536</v>
      </c>
      <c r="C15">
        <v>27</v>
      </c>
      <c r="D15" s="6">
        <v>566</v>
      </c>
      <c r="E15">
        <v>33</v>
      </c>
      <c r="F15" s="6">
        <v>563</v>
      </c>
      <c r="G15">
        <v>3</v>
      </c>
      <c r="H15" s="21">
        <f>((B15-F15)/F15)*100</f>
        <v>-4.7957371225577266</v>
      </c>
      <c r="I15" s="21" t="s">
        <v>57</v>
      </c>
      <c r="J15" s="21">
        <f t="shared" si="1"/>
        <v>0.5328596802841918</v>
      </c>
      <c r="K15" s="21"/>
    </row>
    <row r="16" spans="1:11" ht="12.75">
      <c r="A16" t="s">
        <v>55</v>
      </c>
      <c r="B16" s="6">
        <v>383</v>
      </c>
      <c r="C16">
        <v>21</v>
      </c>
      <c r="D16" s="6">
        <v>416</v>
      </c>
      <c r="E16">
        <v>26</v>
      </c>
      <c r="F16" s="6">
        <v>374</v>
      </c>
      <c r="G16">
        <v>3</v>
      </c>
      <c r="H16" s="21">
        <f t="shared" si="0"/>
        <v>2.406417112299465</v>
      </c>
      <c r="I16" s="21"/>
      <c r="J16" s="21">
        <f t="shared" si="1"/>
        <v>11.229946524064172</v>
      </c>
      <c r="K16" s="21" t="s">
        <v>57</v>
      </c>
    </row>
    <row r="17" spans="1:11" ht="12.75">
      <c r="A17" t="s">
        <v>56</v>
      </c>
      <c r="B17" s="6">
        <v>923</v>
      </c>
      <c r="C17">
        <v>28</v>
      </c>
      <c r="D17" s="6">
        <v>832</v>
      </c>
      <c r="E17">
        <v>31</v>
      </c>
      <c r="F17" s="6">
        <v>933</v>
      </c>
      <c r="G17">
        <v>4</v>
      </c>
      <c r="H17" s="21">
        <f t="shared" si="0"/>
        <v>-1.0718113612004287</v>
      </c>
      <c r="I17" s="21"/>
      <c r="J17" s="21">
        <f t="shared" si="1"/>
        <v>-10.82529474812433</v>
      </c>
      <c r="K17" s="21" t="s">
        <v>57</v>
      </c>
    </row>
    <row r="18" spans="2:11" ht="12.75" customHeight="1">
      <c r="B18" s="6"/>
      <c r="D18" s="6"/>
      <c r="F18" s="6"/>
      <c r="H18" s="21"/>
      <c r="I18" s="21"/>
      <c r="J18" s="21"/>
      <c r="K18" s="21"/>
    </row>
    <row r="19" spans="1:11" ht="12.75">
      <c r="A19" s="10" t="s">
        <v>38</v>
      </c>
      <c r="B19" s="6"/>
      <c r="D19" s="6"/>
      <c r="F19" s="6"/>
      <c r="H19" s="21"/>
      <c r="I19" s="21"/>
      <c r="J19" s="21"/>
      <c r="K19" s="21"/>
    </row>
    <row r="20" spans="2:11" ht="12.75" customHeight="1">
      <c r="B20" s="6"/>
      <c r="D20" s="6"/>
      <c r="F20" s="6"/>
      <c r="H20" s="21"/>
      <c r="I20" s="21"/>
      <c r="J20" s="21"/>
      <c r="K20" s="21"/>
    </row>
    <row r="21" spans="1:11" ht="12.75">
      <c r="A21" t="s">
        <v>26</v>
      </c>
      <c r="B21" s="59">
        <v>41.9</v>
      </c>
      <c r="C21" s="59">
        <v>0.7</v>
      </c>
      <c r="D21" s="59">
        <v>42.2</v>
      </c>
      <c r="E21" s="59">
        <v>0.4</v>
      </c>
      <c r="F21" s="59">
        <v>42</v>
      </c>
      <c r="G21" s="59">
        <v>0.2</v>
      </c>
      <c r="H21" s="21">
        <v>-0.1</v>
      </c>
      <c r="I21" s="21"/>
      <c r="J21" s="21">
        <f>D21-F21</f>
        <v>0.20000000000000284</v>
      </c>
      <c r="K21" s="21"/>
    </row>
    <row r="22" spans="1:11" ht="12.75">
      <c r="A22" t="s">
        <v>52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2.75">
      <c r="A23" t="s">
        <v>53</v>
      </c>
      <c r="B23" s="21">
        <v>22.4</v>
      </c>
      <c r="C23" s="21">
        <v>1</v>
      </c>
      <c r="D23" s="21">
        <v>22.9</v>
      </c>
      <c r="E23" s="21">
        <v>0.7</v>
      </c>
      <c r="F23" s="21">
        <v>22.9</v>
      </c>
      <c r="G23" s="21">
        <v>0.1</v>
      </c>
      <c r="H23" s="21">
        <v>-0.5</v>
      </c>
      <c r="I23" s="21"/>
      <c r="J23" s="38" t="s">
        <v>58</v>
      </c>
      <c r="K23" s="21"/>
    </row>
    <row r="24" spans="1:11" ht="12.75">
      <c r="A24" t="s">
        <v>54</v>
      </c>
      <c r="B24" s="21">
        <v>22.6</v>
      </c>
      <c r="C24" s="21">
        <v>1</v>
      </c>
      <c r="D24" s="21">
        <v>24.1</v>
      </c>
      <c r="E24" s="21">
        <v>0.9</v>
      </c>
      <c r="F24" s="21">
        <v>23.2</v>
      </c>
      <c r="G24" s="21">
        <v>0.1</v>
      </c>
      <c r="H24" s="21">
        <v>-0.6</v>
      </c>
      <c r="I24" s="21"/>
      <c r="J24" s="21">
        <f>D24-F24</f>
        <v>0.9000000000000021</v>
      </c>
      <c r="K24" s="21"/>
    </row>
    <row r="25" spans="1:11" ht="12.75">
      <c r="A25" t="s">
        <v>55</v>
      </c>
      <c r="B25" s="21">
        <v>16.1</v>
      </c>
      <c r="C25" s="21">
        <v>0.8</v>
      </c>
      <c r="D25" s="21">
        <v>17.7</v>
      </c>
      <c r="E25" s="21">
        <v>0.7</v>
      </c>
      <c r="F25" s="21">
        <v>15.4</v>
      </c>
      <c r="G25" s="21">
        <v>0.1</v>
      </c>
      <c r="H25" s="21">
        <v>0.7</v>
      </c>
      <c r="I25" s="21"/>
      <c r="J25" s="21">
        <f>D25-F25</f>
        <v>2.299999999999999</v>
      </c>
      <c r="K25" s="21" t="s">
        <v>57</v>
      </c>
    </row>
    <row r="26" spans="1:11" ht="12.75">
      <c r="A26" t="s">
        <v>56</v>
      </c>
      <c r="B26" s="21">
        <v>38.9</v>
      </c>
      <c r="C26" s="21">
        <v>1</v>
      </c>
      <c r="D26" s="21">
        <v>35.4</v>
      </c>
      <c r="E26" s="21">
        <v>0.5</v>
      </c>
      <c r="F26" s="21">
        <v>38.5</v>
      </c>
      <c r="G26" s="21">
        <v>0.1</v>
      </c>
      <c r="H26" s="21">
        <v>0.4</v>
      </c>
      <c r="I26" s="21"/>
      <c r="J26" s="21">
        <f>D26-F26</f>
        <v>-3.1000000000000014</v>
      </c>
      <c r="K26" s="21" t="s">
        <v>57</v>
      </c>
    </row>
    <row r="27" spans="2:11" ht="12.75" customHeight="1">
      <c r="B27" s="6"/>
      <c r="D27" s="6"/>
      <c r="F27" s="6"/>
      <c r="H27" s="21"/>
      <c r="I27" s="21"/>
      <c r="J27" s="21"/>
      <c r="K27" s="21"/>
    </row>
    <row r="28" spans="1:11" ht="26.25" customHeight="1">
      <c r="A28" s="66" t="s">
        <v>93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12.75">
      <c r="A29" s="36" t="s">
        <v>60</v>
      </c>
      <c r="B29" s="6"/>
      <c r="D29" s="6"/>
      <c r="F29" s="6"/>
      <c r="H29" s="21"/>
      <c r="I29" s="21"/>
      <c r="J29" s="21"/>
      <c r="K29" s="21"/>
    </row>
    <row r="30" spans="1:11" ht="12.75" customHeight="1">
      <c r="A30" s="37" t="s">
        <v>78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 customHeight="1">
      <c r="A31" s="37" t="s">
        <v>90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9" customHeight="1">
      <c r="A32" s="63" t="s">
        <v>73</v>
      </c>
      <c r="B32" s="73"/>
      <c r="C32" s="73"/>
      <c r="D32" s="73"/>
      <c r="E32" s="73"/>
      <c r="F32" s="73"/>
      <c r="G32" s="73"/>
      <c r="H32" s="73"/>
      <c r="I32" s="73"/>
      <c r="J32" s="73"/>
      <c r="K32" s="30"/>
    </row>
    <row r="33" spans="1:11" ht="38.25" customHeight="1">
      <c r="A33" s="65" t="s">
        <v>74</v>
      </c>
      <c r="B33" s="66"/>
      <c r="C33" s="66"/>
      <c r="D33" s="66"/>
      <c r="E33" s="66"/>
      <c r="F33" s="66"/>
      <c r="G33" s="66"/>
      <c r="H33" s="66"/>
      <c r="I33" s="66"/>
      <c r="J33" s="66"/>
      <c r="K33" s="11"/>
    </row>
    <row r="34" spans="1:11" ht="12.75">
      <c r="A34" s="66" t="s">
        <v>79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13.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8" ht="12.75">
      <c r="A38" s="58"/>
    </row>
  </sheetData>
  <mergeCells count="16">
    <mergeCell ref="A3:K3"/>
    <mergeCell ref="A34:K35"/>
    <mergeCell ref="B6:B7"/>
    <mergeCell ref="C6:C7"/>
    <mergeCell ref="D6:D7"/>
    <mergeCell ref="E6:E7"/>
    <mergeCell ref="F6:F7"/>
    <mergeCell ref="G6:G7"/>
    <mergeCell ref="B5:C5"/>
    <mergeCell ref="D5:E5"/>
    <mergeCell ref="F5:G5"/>
    <mergeCell ref="A32:J32"/>
    <mergeCell ref="A33:J33"/>
    <mergeCell ref="H5:I7"/>
    <mergeCell ref="J5:K7"/>
    <mergeCell ref="A28:K28"/>
  </mergeCells>
  <printOptions/>
  <pageMargins left="0.75" right="0.75" top="1" bottom="1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9">
      <selection activeCell="A54" sqref="A54"/>
    </sheetView>
  </sheetViews>
  <sheetFormatPr defaultColWidth="9.140625" defaultRowHeight="12.75"/>
  <cols>
    <col min="1" max="1" width="41.8515625" style="0" bestFit="1" customWidth="1"/>
    <col min="2" max="2" width="8.57421875" style="0" customWidth="1"/>
    <col min="3" max="3" width="9.28125" style="0" customWidth="1"/>
    <col min="5" max="5" width="9.28125" style="0" customWidth="1"/>
    <col min="6" max="6" width="9.8515625" style="23" bestFit="1" customWidth="1"/>
    <col min="7" max="7" width="1.7109375" style="23" bestFit="1" customWidth="1"/>
    <col min="8" max="8" width="5.140625" style="23" customWidth="1"/>
  </cols>
  <sheetData>
    <row r="1" spans="1:4" ht="14.25">
      <c r="A1" t="s">
        <v>46</v>
      </c>
      <c r="B1" s="6"/>
      <c r="D1" s="6"/>
    </row>
    <row r="2" spans="1:8" ht="12.75">
      <c r="A2" s="1"/>
      <c r="B2" s="7"/>
      <c r="C2" s="1"/>
      <c r="D2" s="7"/>
      <c r="E2" s="1"/>
      <c r="F2" s="28"/>
      <c r="G2" s="28"/>
      <c r="H2" s="60"/>
    </row>
    <row r="3" spans="1:8" ht="12.75">
      <c r="A3" s="3"/>
      <c r="B3" s="76" t="s">
        <v>0</v>
      </c>
      <c r="C3" s="77"/>
      <c r="D3" s="76" t="s">
        <v>24</v>
      </c>
      <c r="E3" s="77"/>
      <c r="F3" s="69" t="s">
        <v>75</v>
      </c>
      <c r="G3" s="80"/>
      <c r="H3" s="17"/>
    </row>
    <row r="4" spans="1:8" ht="12.75">
      <c r="A4" s="3"/>
      <c r="B4" s="93" t="s">
        <v>48</v>
      </c>
      <c r="C4" s="75" t="s">
        <v>72</v>
      </c>
      <c r="D4" s="93" t="s">
        <v>48</v>
      </c>
      <c r="E4" s="75" t="s">
        <v>72</v>
      </c>
      <c r="F4" s="69"/>
      <c r="G4" s="80"/>
      <c r="H4" s="17"/>
    </row>
    <row r="5" spans="1:8" ht="12.75">
      <c r="A5" s="4" t="s">
        <v>1</v>
      </c>
      <c r="B5" s="94"/>
      <c r="C5" s="77"/>
      <c r="D5" s="94"/>
      <c r="E5" s="77"/>
      <c r="F5" s="71"/>
      <c r="G5" s="77"/>
      <c r="H5" s="17"/>
    </row>
    <row r="6" spans="1:8" ht="12.75">
      <c r="A6" s="14"/>
      <c r="B6" s="18"/>
      <c r="C6" s="19"/>
      <c r="D6" s="18"/>
      <c r="E6" s="16"/>
      <c r="F6" s="27"/>
      <c r="G6" s="27"/>
      <c r="H6" s="27"/>
    </row>
    <row r="7" spans="1:8" ht="12.75">
      <c r="A7" s="61" t="s">
        <v>37</v>
      </c>
      <c r="B7" s="18"/>
      <c r="C7" s="19"/>
      <c r="D7" s="18"/>
      <c r="E7" s="16"/>
      <c r="F7" s="27"/>
      <c r="G7" s="27"/>
      <c r="H7" s="27"/>
    </row>
    <row r="8" spans="1:8" ht="12.75">
      <c r="A8" s="14" t="s">
        <v>39</v>
      </c>
      <c r="B8" s="18">
        <v>5675</v>
      </c>
      <c r="C8" s="19">
        <v>94</v>
      </c>
      <c r="D8" s="18">
        <v>5772</v>
      </c>
      <c r="E8" s="19">
        <v>11</v>
      </c>
      <c r="F8" s="27">
        <v>-1.7</v>
      </c>
      <c r="G8" s="27" t="s">
        <v>57</v>
      </c>
      <c r="H8" s="27"/>
    </row>
    <row r="9" spans="1:8" ht="12.75">
      <c r="A9" s="14"/>
      <c r="B9" s="18"/>
      <c r="C9" s="16"/>
      <c r="D9" s="15"/>
      <c r="E9" s="16"/>
      <c r="F9" s="27"/>
      <c r="G9" s="27"/>
      <c r="H9" s="27"/>
    </row>
    <row r="10" spans="1:8" ht="12.75">
      <c r="A10" t="s">
        <v>9</v>
      </c>
      <c r="B10" s="18"/>
      <c r="F10" s="27"/>
      <c r="G10" s="27"/>
      <c r="H10" s="27"/>
    </row>
    <row r="11" spans="1:8" ht="12.75">
      <c r="A11" t="s">
        <v>10</v>
      </c>
      <c r="B11" s="18">
        <v>3461</v>
      </c>
      <c r="C11">
        <v>71</v>
      </c>
      <c r="D11" s="6">
        <v>3219</v>
      </c>
      <c r="E11" s="6">
        <v>11</v>
      </c>
      <c r="F11" s="27">
        <v>7.5</v>
      </c>
      <c r="G11" s="27" t="s">
        <v>57</v>
      </c>
      <c r="H11" s="27"/>
    </row>
    <row r="12" spans="1:8" ht="12.75">
      <c r="A12" t="s">
        <v>27</v>
      </c>
      <c r="B12" s="18">
        <v>1187</v>
      </c>
      <c r="C12">
        <v>35</v>
      </c>
      <c r="D12" s="6">
        <v>1359</v>
      </c>
      <c r="E12" s="6">
        <v>7</v>
      </c>
      <c r="F12" s="27">
        <v>-12.7</v>
      </c>
      <c r="G12" s="27" t="s">
        <v>57</v>
      </c>
      <c r="H12" s="27"/>
    </row>
    <row r="13" spans="1:8" ht="12.75">
      <c r="A13" t="s">
        <v>28</v>
      </c>
      <c r="B13" s="18">
        <v>80</v>
      </c>
      <c r="C13">
        <v>8</v>
      </c>
      <c r="D13" s="6">
        <v>91</v>
      </c>
      <c r="E13" s="6">
        <v>2</v>
      </c>
      <c r="F13" s="27">
        <v>-11.8</v>
      </c>
      <c r="G13" s="27" t="s">
        <v>57</v>
      </c>
      <c r="H13" s="27"/>
    </row>
    <row r="14" spans="1:8" ht="12.75">
      <c r="A14" t="s">
        <v>4</v>
      </c>
      <c r="B14" s="18">
        <v>375</v>
      </c>
      <c r="C14">
        <v>19</v>
      </c>
      <c r="D14" s="6">
        <v>360</v>
      </c>
      <c r="E14" s="6">
        <v>4</v>
      </c>
      <c r="F14" s="27">
        <v>4.2</v>
      </c>
      <c r="G14" s="27"/>
      <c r="H14" s="27"/>
    </row>
    <row r="15" spans="1:8" ht="12.75">
      <c r="A15" t="s">
        <v>29</v>
      </c>
      <c r="B15" s="18">
        <v>19</v>
      </c>
      <c r="C15">
        <v>4</v>
      </c>
      <c r="D15" s="6">
        <v>17</v>
      </c>
      <c r="E15" s="6">
        <v>1</v>
      </c>
      <c r="F15" s="27">
        <v>14.3</v>
      </c>
      <c r="G15" s="27"/>
      <c r="H15" s="27"/>
    </row>
    <row r="16" spans="1:8" ht="12.75">
      <c r="A16" t="s">
        <v>83</v>
      </c>
      <c r="B16" s="18">
        <v>472</v>
      </c>
      <c r="C16">
        <v>28</v>
      </c>
      <c r="D16" s="6">
        <v>567</v>
      </c>
      <c r="E16" s="6">
        <v>5</v>
      </c>
      <c r="F16" s="27">
        <v>-16.8</v>
      </c>
      <c r="G16" s="27" t="s">
        <v>57</v>
      </c>
      <c r="H16" s="27"/>
    </row>
    <row r="17" spans="1:8" ht="12.75">
      <c r="A17" t="s">
        <v>3</v>
      </c>
      <c r="B17" s="18">
        <v>81</v>
      </c>
      <c r="C17">
        <v>9</v>
      </c>
      <c r="D17" s="6">
        <v>159</v>
      </c>
      <c r="E17" s="6">
        <v>3</v>
      </c>
      <c r="F17" s="27">
        <v>-48.8</v>
      </c>
      <c r="G17" s="27" t="s">
        <v>57</v>
      </c>
      <c r="H17" s="27"/>
    </row>
    <row r="18" spans="1:8" ht="12.75">
      <c r="A18" t="s">
        <v>84</v>
      </c>
      <c r="B18" s="18">
        <v>1184</v>
      </c>
      <c r="C18">
        <v>44</v>
      </c>
      <c r="D18" s="6">
        <v>1222</v>
      </c>
      <c r="E18" s="6">
        <v>7</v>
      </c>
      <c r="F18" s="27">
        <v>-3.1</v>
      </c>
      <c r="G18" s="27"/>
      <c r="H18" s="27"/>
    </row>
    <row r="19" spans="1:8" ht="12.75">
      <c r="A19" t="s">
        <v>31</v>
      </c>
      <c r="B19" s="18">
        <v>2788</v>
      </c>
      <c r="C19">
        <v>56</v>
      </c>
      <c r="D19" s="6">
        <v>2655</v>
      </c>
      <c r="E19" s="6">
        <v>10</v>
      </c>
      <c r="F19" s="27">
        <v>5</v>
      </c>
      <c r="G19" s="27" t="s">
        <v>57</v>
      </c>
      <c r="H19" s="27"/>
    </row>
    <row r="20" spans="2:8" ht="12" customHeight="1">
      <c r="B20" s="18"/>
      <c r="D20" s="6"/>
      <c r="F20" s="27"/>
      <c r="G20" s="27"/>
      <c r="H20" s="27"/>
    </row>
    <row r="21" spans="1:8" ht="12.75">
      <c r="A21" t="s">
        <v>32</v>
      </c>
      <c r="B21" s="18"/>
      <c r="D21" s="6"/>
      <c r="F21" s="27"/>
      <c r="G21" s="27"/>
      <c r="H21" s="27"/>
    </row>
    <row r="22" spans="1:8" ht="12.75">
      <c r="A22" t="s">
        <v>33</v>
      </c>
      <c r="B22" s="18">
        <v>2044</v>
      </c>
      <c r="C22">
        <v>46</v>
      </c>
      <c r="D22" s="6">
        <v>2055</v>
      </c>
      <c r="E22" s="6">
        <v>6</v>
      </c>
      <c r="F22" s="27">
        <v>-0.5</v>
      </c>
      <c r="G22" s="27"/>
      <c r="H22" s="27"/>
    </row>
    <row r="23" spans="1:8" ht="12.75">
      <c r="A23" t="s">
        <v>34</v>
      </c>
      <c r="B23" s="18">
        <v>3632</v>
      </c>
      <c r="C23">
        <v>56</v>
      </c>
      <c r="D23" s="6">
        <v>3717</v>
      </c>
      <c r="E23" s="6">
        <v>9</v>
      </c>
      <c r="F23" s="27">
        <v>-2.3</v>
      </c>
      <c r="G23" s="27" t="s">
        <v>57</v>
      </c>
      <c r="H23" s="27"/>
    </row>
    <row r="24" spans="2:8" ht="12" customHeight="1">
      <c r="B24" s="6"/>
      <c r="D24" s="6"/>
      <c r="F24" s="27"/>
      <c r="G24" s="27"/>
      <c r="H24" s="27"/>
    </row>
    <row r="25" ht="12.75">
      <c r="A25" s="10" t="s">
        <v>38</v>
      </c>
    </row>
    <row r="26" spans="1:6" ht="12.75">
      <c r="A26" t="s">
        <v>39</v>
      </c>
      <c r="B26" s="21">
        <v>100</v>
      </c>
      <c r="C26" s="13" t="s">
        <v>36</v>
      </c>
      <c r="D26" s="21">
        <v>100</v>
      </c>
      <c r="E26" s="13" t="s">
        <v>36</v>
      </c>
      <c r="F26" s="23" t="s">
        <v>36</v>
      </c>
    </row>
    <row r="28" ht="12.75">
      <c r="A28" t="s">
        <v>9</v>
      </c>
    </row>
    <row r="29" spans="1:7" ht="12.75">
      <c r="A29" t="s">
        <v>10</v>
      </c>
      <c r="B29" s="21">
        <f>(B11/B8)*100</f>
        <v>60.986784140969164</v>
      </c>
      <c r="C29">
        <v>0.7</v>
      </c>
      <c r="D29" s="21">
        <v>55.8</v>
      </c>
      <c r="E29">
        <v>0.1</v>
      </c>
      <c r="F29" s="23">
        <f aca="true" t="shared" si="0" ref="F29:F37">B29-D29</f>
        <v>5.186784140969166</v>
      </c>
      <c r="G29" s="23" t="s">
        <v>57</v>
      </c>
    </row>
    <row r="30" spans="1:7" ht="12.75">
      <c r="A30" t="s">
        <v>27</v>
      </c>
      <c r="B30" s="21">
        <f>(B12/B8)*100</f>
        <v>20.916299559471366</v>
      </c>
      <c r="C30">
        <v>0.6</v>
      </c>
      <c r="D30" s="21">
        <v>23.5</v>
      </c>
      <c r="E30">
        <v>0.1</v>
      </c>
      <c r="F30" s="23">
        <f t="shared" si="0"/>
        <v>-2.5837004405286343</v>
      </c>
      <c r="G30" s="23" t="s">
        <v>57</v>
      </c>
    </row>
    <row r="31" spans="1:7" ht="12.75">
      <c r="A31" t="s">
        <v>28</v>
      </c>
      <c r="B31" s="21">
        <f>(B13/B8)*100</f>
        <v>1.4096916299559472</v>
      </c>
      <c r="C31">
        <v>0.1</v>
      </c>
      <c r="D31" s="21">
        <v>1.6</v>
      </c>
      <c r="E31" s="13" t="s">
        <v>58</v>
      </c>
      <c r="F31" s="23">
        <f t="shared" si="0"/>
        <v>-0.19030837004405288</v>
      </c>
      <c r="G31" s="23" t="s">
        <v>57</v>
      </c>
    </row>
    <row r="32" spans="1:7" ht="12.75">
      <c r="A32" t="s">
        <v>4</v>
      </c>
      <c r="B32" s="21">
        <f>(B14/B8)*100</f>
        <v>6.607929515418502</v>
      </c>
      <c r="C32">
        <v>0.3</v>
      </c>
      <c r="D32" s="21">
        <v>6.2</v>
      </c>
      <c r="E32">
        <v>0.1</v>
      </c>
      <c r="F32" s="23">
        <f t="shared" si="0"/>
        <v>0.40792951541850186</v>
      </c>
      <c r="G32" s="23" t="s">
        <v>57</v>
      </c>
    </row>
    <row r="33" spans="1:6" ht="12.75">
      <c r="A33" t="s">
        <v>29</v>
      </c>
      <c r="B33" s="21">
        <f>(B15/B8)*100</f>
        <v>0.33480176211453744</v>
      </c>
      <c r="C33">
        <v>0.1</v>
      </c>
      <c r="D33" s="21">
        <v>0.29</v>
      </c>
      <c r="E33" s="13" t="s">
        <v>58</v>
      </c>
      <c r="F33" s="38" t="s">
        <v>58</v>
      </c>
    </row>
    <row r="34" spans="1:7" ht="12.75">
      <c r="A34" t="s">
        <v>30</v>
      </c>
      <c r="B34" s="21">
        <f>(B16/B8)*100</f>
        <v>8.317180616740089</v>
      </c>
      <c r="C34">
        <v>0.4</v>
      </c>
      <c r="D34" s="21">
        <v>9.8</v>
      </c>
      <c r="E34">
        <v>0.1</v>
      </c>
      <c r="F34" s="23">
        <f t="shared" si="0"/>
        <v>-1.482819383259912</v>
      </c>
      <c r="G34" s="23" t="s">
        <v>57</v>
      </c>
    </row>
    <row r="35" spans="1:7" ht="12.75">
      <c r="A35" t="s">
        <v>3</v>
      </c>
      <c r="B35" s="21">
        <f>(B17/B8)*100</f>
        <v>1.4273127753303965</v>
      </c>
      <c r="C35">
        <v>0.2</v>
      </c>
      <c r="D35" s="21">
        <v>2.8</v>
      </c>
      <c r="E35" s="13" t="s">
        <v>58</v>
      </c>
      <c r="F35" s="23">
        <f t="shared" si="0"/>
        <v>-1.3726872246696034</v>
      </c>
      <c r="G35" s="23" t="s">
        <v>57</v>
      </c>
    </row>
    <row r="36" spans="1:6" ht="12.75">
      <c r="A36" t="s">
        <v>25</v>
      </c>
      <c r="B36" s="21">
        <f>(B18/B8)*100</f>
        <v>20.863436123348016</v>
      </c>
      <c r="C36">
        <v>0.6</v>
      </c>
      <c r="D36" s="21">
        <v>21.2</v>
      </c>
      <c r="E36">
        <v>0.1</v>
      </c>
      <c r="F36" s="23">
        <f t="shared" si="0"/>
        <v>-0.33656387665198295</v>
      </c>
    </row>
    <row r="37" spans="1:7" ht="12.75">
      <c r="A37" t="s">
        <v>31</v>
      </c>
      <c r="B37" s="21">
        <f>(B19/B8)*100</f>
        <v>49.12775330396475</v>
      </c>
      <c r="C37">
        <v>0.7</v>
      </c>
      <c r="D37" s="21">
        <v>46</v>
      </c>
      <c r="E37">
        <v>0.1</v>
      </c>
      <c r="F37" s="23">
        <f t="shared" si="0"/>
        <v>3.1277533039647523</v>
      </c>
      <c r="G37" s="23" t="s">
        <v>57</v>
      </c>
    </row>
    <row r="38" ht="12" customHeight="1">
      <c r="B38" s="21"/>
    </row>
    <row r="39" spans="1:2" ht="12.75">
      <c r="A39" t="s">
        <v>32</v>
      </c>
      <c r="B39" s="21"/>
    </row>
    <row r="40" spans="1:7" ht="12.75">
      <c r="A40" t="s">
        <v>33</v>
      </c>
      <c r="B40" s="21">
        <f>(B22/B8)*100</f>
        <v>36.01762114537445</v>
      </c>
      <c r="C40">
        <v>0.4</v>
      </c>
      <c r="D40" s="21">
        <v>35.6</v>
      </c>
      <c r="E40">
        <v>0.1</v>
      </c>
      <c r="F40" s="23">
        <f>B40-D40</f>
        <v>0.41762114537444717</v>
      </c>
      <c r="G40" s="23" t="s">
        <v>57</v>
      </c>
    </row>
    <row r="41" spans="1:7" ht="12.75">
      <c r="A41" t="s">
        <v>34</v>
      </c>
      <c r="B41" s="21">
        <f>(B23/B8)*100</f>
        <v>64</v>
      </c>
      <c r="C41">
        <v>0.4</v>
      </c>
      <c r="D41" s="21">
        <v>64.4</v>
      </c>
      <c r="E41">
        <v>0.1</v>
      </c>
      <c r="F41" s="23">
        <f>B41-D41</f>
        <v>-0.4000000000000057</v>
      </c>
      <c r="G41" s="23" t="s">
        <v>57</v>
      </c>
    </row>
    <row r="42" spans="2:4" ht="12" customHeight="1">
      <c r="B42" s="21"/>
      <c r="D42" s="21"/>
    </row>
    <row r="43" spans="1:4" ht="12" customHeight="1">
      <c r="A43" t="s">
        <v>61</v>
      </c>
      <c r="B43" s="21"/>
      <c r="D43" s="21"/>
    </row>
    <row r="44" spans="1:8" ht="38.25" customHeight="1">
      <c r="A44" s="66" t="s">
        <v>93</v>
      </c>
      <c r="B44" s="66"/>
      <c r="C44" s="66"/>
      <c r="D44" s="66"/>
      <c r="E44" s="66"/>
      <c r="F44" s="66"/>
      <c r="G44" s="66"/>
      <c r="H44" s="29"/>
    </row>
    <row r="45" spans="1:8" ht="12" customHeight="1">
      <c r="A45" s="39" t="s">
        <v>60</v>
      </c>
      <c r="B45" s="29"/>
      <c r="C45" s="29"/>
      <c r="D45" s="29"/>
      <c r="E45" s="29"/>
      <c r="F45" s="29"/>
      <c r="G45" s="29"/>
      <c r="H45" s="29"/>
    </row>
    <row r="46" spans="1:8" ht="14.25">
      <c r="A46" s="90" t="s">
        <v>82</v>
      </c>
      <c r="B46" s="91"/>
      <c r="C46" s="91"/>
      <c r="D46" s="91"/>
      <c r="E46" s="91"/>
      <c r="F46" s="91"/>
      <c r="G46" s="29"/>
      <c r="H46" s="29"/>
    </row>
    <row r="47" spans="1:8" ht="14.25">
      <c r="A47" s="37" t="s">
        <v>90</v>
      </c>
      <c r="B47" s="29"/>
      <c r="C47" s="29"/>
      <c r="D47" s="29"/>
      <c r="E47" s="29"/>
      <c r="F47" s="29"/>
      <c r="G47" s="29"/>
      <c r="H47" s="29"/>
    </row>
    <row r="48" spans="1:8" ht="41.25" customHeight="1">
      <c r="A48" s="88" t="s">
        <v>76</v>
      </c>
      <c r="B48" s="89"/>
      <c r="C48" s="89"/>
      <c r="D48" s="89"/>
      <c r="E48" s="89"/>
      <c r="F48" s="89"/>
      <c r="G48" s="89"/>
      <c r="H48" s="11"/>
    </row>
    <row r="49" spans="1:8" ht="12" customHeight="1">
      <c r="A49" s="92" t="s">
        <v>81</v>
      </c>
      <c r="B49" s="66"/>
      <c r="C49" s="66"/>
      <c r="D49" s="66"/>
      <c r="E49" s="66"/>
      <c r="F49" s="66"/>
      <c r="G49" s="66"/>
      <c r="H49" s="11"/>
    </row>
    <row r="50" spans="1:8" ht="12.75">
      <c r="A50" s="66"/>
      <c r="B50" s="66"/>
      <c r="C50" s="66"/>
      <c r="D50" s="66"/>
      <c r="E50" s="66"/>
      <c r="F50" s="66"/>
      <c r="G50" s="66"/>
      <c r="H50" s="11"/>
    </row>
  </sheetData>
  <mergeCells count="11">
    <mergeCell ref="F3:G5"/>
    <mergeCell ref="B3:C3"/>
    <mergeCell ref="D3:E3"/>
    <mergeCell ref="B4:B5"/>
    <mergeCell ref="C4:C5"/>
    <mergeCell ref="D4:D5"/>
    <mergeCell ref="E4:E5"/>
    <mergeCell ref="A48:G48"/>
    <mergeCell ref="A44:G44"/>
    <mergeCell ref="A46:F46"/>
    <mergeCell ref="A49:G5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62"/>
  <sheetViews>
    <sheetView workbookViewId="0" topLeftCell="A37">
      <selection activeCell="A53" sqref="A53"/>
    </sheetView>
  </sheetViews>
  <sheetFormatPr defaultColWidth="9.140625" defaultRowHeight="12.75"/>
  <cols>
    <col min="1" max="1" width="41.8515625" style="0" bestFit="1" customWidth="1"/>
    <col min="2" max="2" width="8.421875" style="6" bestFit="1" customWidth="1"/>
    <col min="3" max="3" width="9.28125" style="0" customWidth="1"/>
    <col min="4" max="4" width="8.421875" style="0" customWidth="1"/>
    <col min="5" max="5" width="9.28125" style="0" customWidth="1"/>
    <col min="6" max="6" width="9.8515625" style="21" customWidth="1"/>
    <col min="7" max="7" width="1.7109375" style="21" customWidth="1"/>
    <col min="8" max="8" width="10.28125" style="40" customWidth="1"/>
    <col min="9" max="9" width="12.7109375" style="50" bestFit="1" customWidth="1"/>
    <col min="10" max="10" width="15.28125" style="0" bestFit="1" customWidth="1"/>
  </cols>
  <sheetData>
    <row r="3" ht="14.25">
      <c r="A3" t="s">
        <v>47</v>
      </c>
    </row>
    <row r="4" spans="1:9" ht="12.75">
      <c r="A4" s="1"/>
      <c r="B4" s="7"/>
      <c r="C4" s="1"/>
      <c r="D4" s="1"/>
      <c r="E4" s="1"/>
      <c r="F4" s="25"/>
      <c r="G4" s="25"/>
      <c r="H4" s="41"/>
      <c r="I4" s="51"/>
    </row>
    <row r="5" spans="1:9" ht="12.75">
      <c r="A5" s="3"/>
      <c r="B5" s="76" t="s">
        <v>0</v>
      </c>
      <c r="C5" s="77"/>
      <c r="D5" s="76" t="s">
        <v>24</v>
      </c>
      <c r="E5" s="77"/>
      <c r="F5" s="96" t="s">
        <v>75</v>
      </c>
      <c r="G5" s="75"/>
      <c r="H5" s="42"/>
      <c r="I5" s="52"/>
    </row>
    <row r="6" spans="1:9" ht="12.75">
      <c r="A6" s="3"/>
      <c r="B6" s="93" t="s">
        <v>48</v>
      </c>
      <c r="C6" s="86" t="s">
        <v>72</v>
      </c>
      <c r="D6" s="97" t="s">
        <v>48</v>
      </c>
      <c r="E6" s="86" t="s">
        <v>72</v>
      </c>
      <c r="F6" s="83"/>
      <c r="G6" s="80"/>
      <c r="H6" s="42"/>
      <c r="I6" s="52"/>
    </row>
    <row r="7" spans="1:10" ht="12.75">
      <c r="A7" s="4" t="s">
        <v>1</v>
      </c>
      <c r="B7" s="94"/>
      <c r="C7" s="87"/>
      <c r="D7" s="94"/>
      <c r="E7" s="87"/>
      <c r="F7" s="76"/>
      <c r="G7" s="77"/>
      <c r="H7" s="42"/>
      <c r="I7" s="52"/>
      <c r="J7" s="12"/>
    </row>
    <row r="8" spans="1:10" ht="12.75">
      <c r="A8" s="14"/>
      <c r="B8" s="18"/>
      <c r="C8" s="16"/>
      <c r="D8" s="18"/>
      <c r="E8" s="16"/>
      <c r="F8" s="27"/>
      <c r="G8" s="27"/>
      <c r="H8" s="43"/>
      <c r="I8" s="49"/>
      <c r="J8" s="12"/>
    </row>
    <row r="9" spans="1:10" ht="12.75">
      <c r="A9" s="61" t="s">
        <v>37</v>
      </c>
      <c r="B9" s="18"/>
      <c r="C9" s="16"/>
      <c r="D9" s="18"/>
      <c r="E9" s="16"/>
      <c r="F9" s="27"/>
      <c r="G9" s="27"/>
      <c r="H9" s="43"/>
      <c r="I9" s="49"/>
      <c r="J9" s="12"/>
    </row>
    <row r="10" spans="1:10" ht="12.75">
      <c r="A10" s="14" t="s">
        <v>39</v>
      </c>
      <c r="B10" s="18">
        <v>2375</v>
      </c>
      <c r="C10" s="19">
        <v>52</v>
      </c>
      <c r="D10" s="18">
        <v>2427</v>
      </c>
      <c r="E10" s="19">
        <v>7</v>
      </c>
      <c r="F10" s="27">
        <v>-2.1</v>
      </c>
      <c r="G10" s="27"/>
      <c r="H10" s="43"/>
      <c r="I10" s="49"/>
      <c r="J10" s="20"/>
    </row>
    <row r="11" spans="1:10" ht="12.75">
      <c r="A11" s="14"/>
      <c r="B11" s="18"/>
      <c r="C11" s="16"/>
      <c r="D11" s="18"/>
      <c r="E11" s="16"/>
      <c r="F11" s="27"/>
      <c r="G11" s="27"/>
      <c r="H11" s="43"/>
      <c r="I11" s="49"/>
      <c r="J11" s="12"/>
    </row>
    <row r="12" spans="1:9" ht="12.75">
      <c r="A12" t="s">
        <v>9</v>
      </c>
      <c r="B12" s="18"/>
      <c r="D12" s="18"/>
      <c r="F12" s="27"/>
      <c r="G12" s="27"/>
      <c r="H12" s="43"/>
      <c r="I12" s="49"/>
    </row>
    <row r="13" spans="1:10" ht="12.75">
      <c r="A13" t="s">
        <v>10</v>
      </c>
      <c r="B13" s="18">
        <v>1452</v>
      </c>
      <c r="C13">
        <v>40</v>
      </c>
      <c r="D13" s="18">
        <v>1341</v>
      </c>
      <c r="E13" s="6">
        <v>7</v>
      </c>
      <c r="F13" s="27">
        <v>8.3</v>
      </c>
      <c r="G13" s="27" t="s">
        <v>57</v>
      </c>
      <c r="H13" s="44"/>
      <c r="I13" s="49"/>
      <c r="J13" s="6"/>
    </row>
    <row r="14" spans="1:10" ht="12.75">
      <c r="A14" t="s">
        <v>27</v>
      </c>
      <c r="B14" s="18">
        <v>611</v>
      </c>
      <c r="C14">
        <v>27</v>
      </c>
      <c r="D14" s="18">
        <v>703</v>
      </c>
      <c r="E14" s="6">
        <v>5</v>
      </c>
      <c r="F14" s="27">
        <v>-13</v>
      </c>
      <c r="G14" s="27" t="s">
        <v>57</v>
      </c>
      <c r="H14" s="44"/>
      <c r="I14" s="49"/>
      <c r="J14" s="6"/>
    </row>
    <row r="15" spans="1:10" ht="12.75">
      <c r="A15" t="s">
        <v>28</v>
      </c>
      <c r="B15" s="18">
        <v>46</v>
      </c>
      <c r="C15">
        <v>6</v>
      </c>
      <c r="D15" s="18">
        <v>51</v>
      </c>
      <c r="E15" s="6">
        <v>1</v>
      </c>
      <c r="F15" s="27">
        <v>-8.8</v>
      </c>
      <c r="G15" s="27"/>
      <c r="H15" s="43"/>
      <c r="I15" s="49"/>
      <c r="J15" s="6"/>
    </row>
    <row r="16" spans="1:10" ht="12.75">
      <c r="A16" t="s">
        <v>4</v>
      </c>
      <c r="B16" s="18">
        <v>71</v>
      </c>
      <c r="C16">
        <v>9</v>
      </c>
      <c r="D16" s="18">
        <v>72</v>
      </c>
      <c r="E16" s="6">
        <v>2</v>
      </c>
      <c r="F16" s="27">
        <v>-1.1</v>
      </c>
      <c r="G16" s="27"/>
      <c r="H16" s="43"/>
      <c r="I16" s="49"/>
      <c r="J16" s="6"/>
    </row>
    <row r="17" spans="1:10" ht="12.75">
      <c r="A17" t="s">
        <v>29</v>
      </c>
      <c r="B17" s="18">
        <v>7</v>
      </c>
      <c r="C17">
        <v>2</v>
      </c>
      <c r="D17" s="18">
        <v>7</v>
      </c>
      <c r="E17" s="6">
        <v>1</v>
      </c>
      <c r="F17" s="27">
        <v>2.3</v>
      </c>
      <c r="G17" s="27"/>
      <c r="H17" s="43"/>
      <c r="I17" s="49"/>
      <c r="J17" s="6"/>
    </row>
    <row r="18" spans="1:10" ht="12.75">
      <c r="A18" t="s">
        <v>83</v>
      </c>
      <c r="B18" s="18">
        <v>148</v>
      </c>
      <c r="C18">
        <v>14</v>
      </c>
      <c r="D18" s="18">
        <v>191</v>
      </c>
      <c r="E18" s="6">
        <v>3</v>
      </c>
      <c r="F18" s="27">
        <v>-22.5</v>
      </c>
      <c r="G18" s="27" t="s">
        <v>57</v>
      </c>
      <c r="H18" s="44"/>
      <c r="I18" s="49"/>
      <c r="J18" s="6"/>
    </row>
    <row r="19" spans="1:10" ht="12.75">
      <c r="A19" t="s">
        <v>3</v>
      </c>
      <c r="B19" s="18">
        <v>40</v>
      </c>
      <c r="C19">
        <v>7</v>
      </c>
      <c r="D19" s="18">
        <v>63</v>
      </c>
      <c r="E19" s="6">
        <v>2</v>
      </c>
      <c r="F19" s="27">
        <v>-37</v>
      </c>
      <c r="G19" s="27" t="s">
        <v>57</v>
      </c>
      <c r="H19" s="44"/>
      <c r="I19" s="49"/>
      <c r="J19" s="6"/>
    </row>
    <row r="20" spans="1:10" ht="12.75">
      <c r="A20" t="s">
        <v>84</v>
      </c>
      <c r="B20" s="18">
        <v>374</v>
      </c>
      <c r="C20">
        <v>23</v>
      </c>
      <c r="D20" s="18">
        <v>424</v>
      </c>
      <c r="E20" s="6">
        <v>4</v>
      </c>
      <c r="F20" s="27">
        <v>-11.9</v>
      </c>
      <c r="G20" s="27" t="s">
        <v>57</v>
      </c>
      <c r="H20" s="44"/>
      <c r="I20" s="49"/>
      <c r="J20" s="6"/>
    </row>
    <row r="21" spans="1:10" ht="12.75">
      <c r="A21" t="s">
        <v>31</v>
      </c>
      <c r="B21" s="18">
        <v>1241</v>
      </c>
      <c r="C21">
        <v>39</v>
      </c>
      <c r="D21" s="18">
        <v>1142</v>
      </c>
      <c r="E21" s="6">
        <v>7</v>
      </c>
      <c r="F21" s="27">
        <v>8.7</v>
      </c>
      <c r="G21" s="27" t="s">
        <v>57</v>
      </c>
      <c r="H21" s="44"/>
      <c r="I21" s="49"/>
      <c r="J21" s="6"/>
    </row>
    <row r="22" spans="2:10" ht="12.75">
      <c r="B22" s="18"/>
      <c r="D22" s="18"/>
      <c r="F22" s="27"/>
      <c r="G22" s="27"/>
      <c r="H22" s="43"/>
      <c r="I22" s="49"/>
      <c r="J22" s="6"/>
    </row>
    <row r="23" spans="1:10" ht="12.75">
      <c r="A23" t="s">
        <v>32</v>
      </c>
      <c r="B23" s="18"/>
      <c r="D23" s="18"/>
      <c r="F23" s="27"/>
      <c r="G23" s="27"/>
      <c r="H23" s="43"/>
      <c r="I23" s="49"/>
      <c r="J23" s="6"/>
    </row>
    <row r="24" spans="1:10" ht="12.75">
      <c r="A24" t="s">
        <v>33</v>
      </c>
      <c r="B24" s="18">
        <v>884</v>
      </c>
      <c r="C24">
        <v>28</v>
      </c>
      <c r="D24" s="18">
        <v>906</v>
      </c>
      <c r="E24" s="6">
        <v>4</v>
      </c>
      <c r="F24" s="27">
        <v>-2.4</v>
      </c>
      <c r="G24" s="27"/>
      <c r="H24" s="43"/>
      <c r="I24" s="49"/>
      <c r="J24" s="6"/>
    </row>
    <row r="25" spans="1:10" ht="12.75">
      <c r="A25" t="s">
        <v>34</v>
      </c>
      <c r="B25" s="18">
        <v>1490</v>
      </c>
      <c r="C25">
        <v>33</v>
      </c>
      <c r="D25" s="18">
        <v>1521</v>
      </c>
      <c r="E25" s="6">
        <v>5</v>
      </c>
      <c r="F25" s="27">
        <v>-2</v>
      </c>
      <c r="G25" s="27"/>
      <c r="H25" s="43"/>
      <c r="I25" s="49"/>
      <c r="J25" s="6"/>
    </row>
    <row r="26" spans="2:9" ht="12.75">
      <c r="B26" s="18"/>
      <c r="F26" s="27"/>
      <c r="G26" s="27"/>
      <c r="H26" s="43"/>
      <c r="I26" s="49"/>
    </row>
    <row r="27" spans="1:10" ht="12.75">
      <c r="A27" t="s">
        <v>91</v>
      </c>
      <c r="B27" s="18"/>
      <c r="D27" s="6"/>
      <c r="F27" s="27"/>
      <c r="G27" s="27"/>
      <c r="H27" s="43"/>
      <c r="I27" s="49"/>
      <c r="J27" s="6"/>
    </row>
    <row r="28" spans="1:10" ht="12.75">
      <c r="A28" t="s">
        <v>35</v>
      </c>
      <c r="B28" s="18">
        <v>463</v>
      </c>
      <c r="C28">
        <v>22</v>
      </c>
      <c r="D28" s="6">
        <v>456</v>
      </c>
      <c r="E28">
        <v>3</v>
      </c>
      <c r="F28" s="27">
        <v>1.5</v>
      </c>
      <c r="G28" s="27"/>
      <c r="H28" s="43"/>
      <c r="I28" s="49"/>
      <c r="J28" s="6"/>
    </row>
    <row r="29" spans="1:10" ht="12.75">
      <c r="A29" t="s">
        <v>66</v>
      </c>
      <c r="B29" s="18">
        <v>1912</v>
      </c>
      <c r="C29">
        <v>48</v>
      </c>
      <c r="D29" s="6">
        <v>1971</v>
      </c>
      <c r="E29">
        <v>7</v>
      </c>
      <c r="F29" s="27">
        <v>-3</v>
      </c>
      <c r="G29" s="27" t="s">
        <v>57</v>
      </c>
      <c r="H29" s="44"/>
      <c r="I29" s="49"/>
      <c r="J29" s="6"/>
    </row>
    <row r="30" spans="8:9" ht="12.75">
      <c r="H30" s="43"/>
      <c r="I30" s="49"/>
    </row>
    <row r="31" spans="1:9" ht="12.75">
      <c r="A31" s="10" t="s">
        <v>38</v>
      </c>
      <c r="H31" s="43"/>
      <c r="I31" s="49"/>
    </row>
    <row r="32" spans="1:9" ht="12.75">
      <c r="A32" t="s">
        <v>39</v>
      </c>
      <c r="B32" s="22">
        <v>100</v>
      </c>
      <c r="C32" s="13" t="s">
        <v>36</v>
      </c>
      <c r="D32" s="21">
        <v>100</v>
      </c>
      <c r="E32" s="13" t="s">
        <v>36</v>
      </c>
      <c r="F32" s="23" t="s">
        <v>36</v>
      </c>
      <c r="H32" s="43"/>
      <c r="I32" s="49"/>
    </row>
    <row r="33" spans="8:9" ht="12.75">
      <c r="H33" s="43"/>
      <c r="I33" s="49"/>
    </row>
    <row r="34" spans="1:9" ht="12.75">
      <c r="A34" t="s">
        <v>9</v>
      </c>
      <c r="H34" s="43"/>
      <c r="I34" s="49"/>
    </row>
    <row r="35" spans="1:10" ht="12.75">
      <c r="A35" t="s">
        <v>10</v>
      </c>
      <c r="B35" s="22">
        <v>61.1</v>
      </c>
      <c r="C35">
        <v>1.1</v>
      </c>
      <c r="D35" s="21">
        <v>55.3</v>
      </c>
      <c r="E35">
        <v>0.2</v>
      </c>
      <c r="F35" s="21">
        <f aca="true" t="shared" si="0" ref="F35:F43">B35-D35</f>
        <v>5.800000000000004</v>
      </c>
      <c r="G35" s="21" t="s">
        <v>57</v>
      </c>
      <c r="H35" s="44"/>
      <c r="I35" s="54"/>
      <c r="J35" s="55"/>
    </row>
    <row r="36" spans="1:10" ht="12.75">
      <c r="A36" t="s">
        <v>27</v>
      </c>
      <c r="B36" s="22">
        <v>25.7</v>
      </c>
      <c r="C36">
        <v>1.1</v>
      </c>
      <c r="D36" s="21">
        <v>29</v>
      </c>
      <c r="E36">
        <v>0.2</v>
      </c>
      <c r="F36" s="21">
        <f t="shared" si="0"/>
        <v>-3.3000000000000007</v>
      </c>
      <c r="G36" s="21" t="s">
        <v>57</v>
      </c>
      <c r="H36" s="44"/>
      <c r="I36" s="54"/>
      <c r="J36" s="55"/>
    </row>
    <row r="37" spans="1:10" ht="12.75">
      <c r="A37" t="s">
        <v>28</v>
      </c>
      <c r="B37" s="22">
        <v>1.9</v>
      </c>
      <c r="C37">
        <v>0.3</v>
      </c>
      <c r="D37" s="21">
        <v>2.1</v>
      </c>
      <c r="E37">
        <v>0.1</v>
      </c>
      <c r="F37" s="21">
        <f t="shared" si="0"/>
        <v>-0.20000000000000018</v>
      </c>
      <c r="H37" s="56"/>
      <c r="I37" s="54"/>
      <c r="J37" s="55"/>
    </row>
    <row r="38" spans="1:10" ht="12.75">
      <c r="A38" t="s">
        <v>4</v>
      </c>
      <c r="B38" s="22">
        <v>3</v>
      </c>
      <c r="C38">
        <v>0.4</v>
      </c>
      <c r="D38" s="21">
        <v>3</v>
      </c>
      <c r="E38">
        <v>0.1</v>
      </c>
      <c r="F38" s="23" t="s">
        <v>58</v>
      </c>
      <c r="H38" s="56"/>
      <c r="I38" s="54"/>
      <c r="J38" s="55"/>
    </row>
    <row r="39" spans="1:10" ht="12.75">
      <c r="A39" t="s">
        <v>29</v>
      </c>
      <c r="B39" s="22">
        <v>0.3</v>
      </c>
      <c r="C39">
        <v>0.1</v>
      </c>
      <c r="D39" s="21">
        <v>0.27</v>
      </c>
      <c r="E39" s="46" t="s">
        <v>58</v>
      </c>
      <c r="F39" s="23" t="s">
        <v>58</v>
      </c>
      <c r="H39" s="56"/>
      <c r="I39" s="54"/>
      <c r="J39" s="55"/>
    </row>
    <row r="40" spans="1:10" ht="12.75">
      <c r="A40" t="s">
        <v>83</v>
      </c>
      <c r="B40" s="22">
        <v>6.2</v>
      </c>
      <c r="C40">
        <v>0.6</v>
      </c>
      <c r="D40" s="21">
        <v>7.9</v>
      </c>
      <c r="E40">
        <v>0.1</v>
      </c>
      <c r="F40" s="21">
        <f t="shared" si="0"/>
        <v>-1.7000000000000002</v>
      </c>
      <c r="G40" s="21" t="s">
        <v>57</v>
      </c>
      <c r="H40" s="44"/>
      <c r="I40" s="54"/>
      <c r="J40" s="55"/>
    </row>
    <row r="41" spans="1:10" ht="12.75">
      <c r="A41" t="s">
        <v>3</v>
      </c>
      <c r="B41" s="22">
        <v>1.7</v>
      </c>
      <c r="C41">
        <v>0.3</v>
      </c>
      <c r="D41" s="21">
        <v>2.6</v>
      </c>
      <c r="E41">
        <v>0.1</v>
      </c>
      <c r="F41" s="21">
        <f t="shared" si="0"/>
        <v>-0.9000000000000001</v>
      </c>
      <c r="G41" s="21" t="s">
        <v>57</v>
      </c>
      <c r="H41" s="44"/>
      <c r="I41" s="54"/>
      <c r="J41" s="55"/>
    </row>
    <row r="42" spans="1:10" ht="12.75">
      <c r="A42" t="s">
        <v>84</v>
      </c>
      <c r="B42" s="22">
        <v>15.7</v>
      </c>
      <c r="C42">
        <v>0.9</v>
      </c>
      <c r="D42" s="21">
        <v>17.5</v>
      </c>
      <c r="E42">
        <v>0.2</v>
      </c>
      <c r="F42" s="21">
        <f t="shared" si="0"/>
        <v>-1.8000000000000007</v>
      </c>
      <c r="G42" s="21" t="s">
        <v>57</v>
      </c>
      <c r="H42" s="44"/>
      <c r="I42" s="54"/>
      <c r="J42" s="55"/>
    </row>
    <row r="43" spans="1:10" ht="12.75">
      <c r="A43" t="s">
        <v>31</v>
      </c>
      <c r="B43" s="22">
        <v>52.3</v>
      </c>
      <c r="C43">
        <v>1.1</v>
      </c>
      <c r="D43" s="21">
        <v>47.1</v>
      </c>
      <c r="E43">
        <v>0.2</v>
      </c>
      <c r="F43" s="21">
        <f t="shared" si="0"/>
        <v>5.199999999999996</v>
      </c>
      <c r="G43" s="21" t="s">
        <v>57</v>
      </c>
      <c r="H43" s="44"/>
      <c r="I43" s="54"/>
      <c r="J43" s="55"/>
    </row>
    <row r="44" spans="2:10" ht="12.75">
      <c r="B44" s="22"/>
      <c r="H44" s="56"/>
      <c r="I44" s="54"/>
      <c r="J44" s="55"/>
    </row>
    <row r="45" spans="1:10" ht="12.75">
      <c r="A45" t="s">
        <v>32</v>
      </c>
      <c r="B45" s="22"/>
      <c r="H45" s="56"/>
      <c r="I45" s="54"/>
      <c r="J45" s="55"/>
    </row>
    <row r="46" spans="1:10" ht="12.75">
      <c r="A46" t="s">
        <v>33</v>
      </c>
      <c r="B46" s="22">
        <v>37.2</v>
      </c>
      <c r="C46">
        <v>0.7</v>
      </c>
      <c r="D46" s="21">
        <v>37.3</v>
      </c>
      <c r="E46">
        <v>0.1</v>
      </c>
      <c r="F46" s="21">
        <f>B46-D46</f>
        <v>-0.09999999999999432</v>
      </c>
      <c r="H46" s="56"/>
      <c r="I46" s="54"/>
      <c r="J46" s="55"/>
    </row>
    <row r="47" spans="1:10" ht="12.75">
      <c r="A47" t="s">
        <v>34</v>
      </c>
      <c r="B47" s="22">
        <v>62.8</v>
      </c>
      <c r="C47">
        <v>0.7</v>
      </c>
      <c r="D47" s="21">
        <v>62.7</v>
      </c>
      <c r="E47">
        <v>0.1</v>
      </c>
      <c r="F47" s="21">
        <f>B47-D47</f>
        <v>0.09999999999999432</v>
      </c>
      <c r="H47" s="56"/>
      <c r="I47" s="54"/>
      <c r="J47" s="55"/>
    </row>
    <row r="48" spans="2:10" ht="12.75">
      <c r="B48" s="22"/>
      <c r="H48" s="56"/>
      <c r="I48" s="54"/>
      <c r="J48" s="55"/>
    </row>
    <row r="49" spans="1:10" ht="12.75">
      <c r="A49" t="s">
        <v>91</v>
      </c>
      <c r="B49" s="22"/>
      <c r="H49" s="56"/>
      <c r="I49" s="54"/>
      <c r="J49" s="55"/>
    </row>
    <row r="50" spans="1:10" ht="12.75">
      <c r="A50" t="s">
        <v>35</v>
      </c>
      <c r="B50" s="22">
        <v>19.5</v>
      </c>
      <c r="C50">
        <v>0.9</v>
      </c>
      <c r="D50">
        <v>18.8</v>
      </c>
      <c r="E50">
        <v>0.1</v>
      </c>
      <c r="F50" s="21">
        <f>B50-D50</f>
        <v>0.6999999999999993</v>
      </c>
      <c r="H50" s="56"/>
      <c r="I50" s="54"/>
      <c r="J50" s="55"/>
    </row>
    <row r="51" spans="1:10" ht="12.75">
      <c r="A51" t="s">
        <v>66</v>
      </c>
      <c r="B51" s="22">
        <v>80.5</v>
      </c>
      <c r="C51">
        <v>0.9</v>
      </c>
      <c r="D51">
        <v>81.2</v>
      </c>
      <c r="E51">
        <v>0.1</v>
      </c>
      <c r="F51" s="21">
        <f>B51-D51</f>
        <v>-0.7000000000000028</v>
      </c>
      <c r="H51" s="56"/>
      <c r="I51" s="54"/>
      <c r="J51" s="55"/>
    </row>
    <row r="52" spans="2:10" ht="12.75">
      <c r="B52" s="22"/>
      <c r="H52" s="56"/>
      <c r="I52" s="54"/>
      <c r="J52" s="55"/>
    </row>
    <row r="53" spans="2:10" ht="12.75">
      <c r="B53" s="22"/>
      <c r="H53" s="56"/>
      <c r="I53" s="54"/>
      <c r="J53" s="55"/>
    </row>
    <row r="54" spans="2:9" ht="12.75">
      <c r="B54" s="22"/>
      <c r="H54" s="43"/>
      <c r="I54" s="49"/>
    </row>
    <row r="55" ht="12.75">
      <c r="A55" t="s">
        <v>42</v>
      </c>
    </row>
    <row r="56" spans="1:7" ht="39.75" customHeight="1">
      <c r="A56" s="95" t="s">
        <v>93</v>
      </c>
      <c r="B56" s="95"/>
      <c r="C56" s="95"/>
      <c r="D56" s="95"/>
      <c r="E56" s="95"/>
      <c r="F56" s="95"/>
      <c r="G56" s="95"/>
    </row>
    <row r="57" ht="12.75">
      <c r="A57" s="36" t="s">
        <v>60</v>
      </c>
    </row>
    <row r="58" ht="14.25">
      <c r="A58" s="35" t="s">
        <v>85</v>
      </c>
    </row>
    <row r="59" ht="14.25">
      <c r="A59" s="35" t="s">
        <v>90</v>
      </c>
    </row>
    <row r="60" spans="1:9" ht="39" customHeight="1">
      <c r="A60" s="63" t="s">
        <v>76</v>
      </c>
      <c r="B60" s="73"/>
      <c r="C60" s="73"/>
      <c r="D60" s="73"/>
      <c r="E60" s="73"/>
      <c r="F60" s="73"/>
      <c r="G60" s="30"/>
      <c r="H60" s="45"/>
      <c r="I60" s="53"/>
    </row>
    <row r="61" spans="1:7" ht="12.75">
      <c r="A61" s="66" t="s">
        <v>86</v>
      </c>
      <c r="B61" s="66"/>
      <c r="C61" s="66"/>
      <c r="D61" s="66"/>
      <c r="E61" s="66"/>
      <c r="F61" s="66"/>
      <c r="G61" s="66"/>
    </row>
    <row r="62" spans="1:7" ht="12.75">
      <c r="A62" s="66"/>
      <c r="B62" s="66"/>
      <c r="C62" s="66"/>
      <c r="D62" s="66"/>
      <c r="E62" s="66"/>
      <c r="F62" s="66"/>
      <c r="G62" s="66"/>
    </row>
  </sheetData>
  <mergeCells count="10">
    <mergeCell ref="A61:G62"/>
    <mergeCell ref="A60:F60"/>
    <mergeCell ref="A56:G56"/>
    <mergeCell ref="F5:G7"/>
    <mergeCell ref="B5:C5"/>
    <mergeCell ref="D5:E5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goodi303</dc:creator>
  <cp:keywords/>
  <dc:description/>
  <cp:lastModifiedBy>goodi303</cp:lastModifiedBy>
  <cp:lastPrinted>2006-11-28T14:52:01Z</cp:lastPrinted>
  <dcterms:created xsi:type="dcterms:W3CDTF">2005-12-20T14:44:34Z</dcterms:created>
  <dcterms:modified xsi:type="dcterms:W3CDTF">2006-11-28T14:54:05Z</dcterms:modified>
  <cp:category/>
  <cp:version/>
  <cp:contentType/>
  <cp:contentStatus/>
</cp:coreProperties>
</file>