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W:\NewResSales\"/>
    </mc:Choice>
  </mc:AlternateContent>
  <xr:revisionPtr revIDLastSave="0" documentId="8_{C1C2E7BA-2BFB-44C7-9D67-ECE6F79625D5}" xr6:coauthVersionLast="47" xr6:coauthVersionMax="47" xr10:uidLastSave="{00000000-0000-0000-0000-000000000000}"/>
  <bookViews>
    <workbookView xWindow="-96" yWindow="-96" windowWidth="23232" windowHeight="12552" xr2:uid="{F892469A-C998-4DEB-9ADD-F759189C36DE}"/>
  </bookViews>
  <sheets>
    <sheet name="sales analysis" sheetId="1" r:id="rId1"/>
  </sheets>
  <externalReferences>
    <externalReference r:id="rId2"/>
  </externalReferences>
  <definedNames>
    <definedName name="_AMO_UniqueIdentifier" hidden="1">"'c841159b-61ba-4a1c-a49a-98b62e6d2446'"</definedName>
    <definedName name="_xlnm.Print_Area" localSheetId="0">'sales analysis'!$B$1:$M$25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5" i="1" l="1"/>
  <c r="K25" i="1"/>
  <c r="J25" i="1"/>
  <c r="I25" i="1"/>
  <c r="H25" i="1"/>
  <c r="G25" i="1"/>
  <c r="F25" i="1"/>
  <c r="E25" i="1"/>
  <c r="D25" i="1"/>
  <c r="C25" i="1"/>
  <c r="L24" i="1"/>
  <c r="K24" i="1"/>
  <c r="J24" i="1"/>
  <c r="I24" i="1"/>
  <c r="H24" i="1"/>
  <c r="G24" i="1"/>
  <c r="F24" i="1"/>
  <c r="E24" i="1"/>
  <c r="D24" i="1"/>
  <c r="C24" i="1"/>
  <c r="L23" i="1"/>
  <c r="K23" i="1"/>
  <c r="J23" i="1"/>
  <c r="I23" i="1"/>
  <c r="H23" i="1"/>
  <c r="G23" i="1"/>
  <c r="F23" i="1"/>
  <c r="E23" i="1"/>
  <c r="D23" i="1"/>
  <c r="C23" i="1"/>
  <c r="L22" i="1"/>
  <c r="K22" i="1"/>
  <c r="J22" i="1"/>
  <c r="I22" i="1"/>
  <c r="H22" i="1"/>
  <c r="G22" i="1"/>
  <c r="F22" i="1"/>
  <c r="E22" i="1"/>
  <c r="D22" i="1"/>
  <c r="C22" i="1"/>
  <c r="B19" i="1"/>
</calcChain>
</file>

<file path=xl/sharedStrings.xml><?xml version="1.0" encoding="utf-8"?>
<sst xmlns="http://schemas.openxmlformats.org/spreadsheetml/2006/main" count="20" uniqueCount="14">
  <si>
    <t>Analysis of Revisions to Monthly Seasonally Adjusted Estimates of New Residential Sales Statistics</t>
  </si>
  <si>
    <t>New Single-Family Houses Sold</t>
  </si>
  <si>
    <t>Pct. Change from First revision versus Preliminary</t>
  </si>
  <si>
    <t>Pct. Change from Final revision versus Preliminary</t>
  </si>
  <si>
    <t>US Total</t>
  </si>
  <si>
    <t>By region -</t>
  </si>
  <si>
    <t>Northeast</t>
  </si>
  <si>
    <t>Midwest</t>
  </si>
  <si>
    <t>South</t>
  </si>
  <si>
    <t>West</t>
  </si>
  <si>
    <t xml:space="preserve">Range:  From </t>
  </si>
  <si>
    <t xml:space="preserve">To      </t>
  </si>
  <si>
    <t xml:space="preserve">Average </t>
  </si>
  <si>
    <t xml:space="preserve">Absolute average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</si>
</sst>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b/>
      <sz val="14"/>
      <color rgb="FF0070C0"/>
      <name val="Calibri"/>
      <family val="2"/>
      <scheme val="minor"/>
    </font>
    <font>
      <b/>
      <sz val="12"/>
      <color theme="1"/>
      <name val="Calibri"/>
      <family val="2"/>
      <scheme val="minor"/>
    </font>
  </fonts>
  <fills count="2">
    <fill>
      <patternFill patternType="none"/>
    </fill>
    <fill>
      <patternFill patternType="gray125"/>
    </fill>
  </fills>
  <borders count="2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3">
    <xf numFmtId="0" fontId="0" fillId="0" borderId="0" xfId="0"/>
    <xf numFmtId="0" fontId="2" fillId="0" borderId="0" xfId="0" applyFont="1" applyAlignment="1">
      <alignment horizontal="left"/>
    </xf>
    <xf numFmtId="0" fontId="3" fillId="0" borderId="0" xfId="0" applyFont="1"/>
    <xf numFmtId="0" fontId="0" fillId="0" borderId="1" xfId="0"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right"/>
    </xf>
    <xf numFmtId="164" fontId="0" fillId="0" borderId="14"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0" fontId="0" fillId="0" borderId="17" xfId="0" applyBorder="1" applyAlignment="1">
      <alignment horizontal="right"/>
    </xf>
    <xf numFmtId="164" fontId="0" fillId="0" borderId="18" xfId="0" applyNumberFormat="1"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0</xdr:rowOff>
    </xdr:from>
    <xdr:ext cx="7820025" cy="1333500"/>
    <xdr:sp macro="" textlink="">
      <xdr:nvSpPr>
        <xdr:cNvPr id="2" name="TextBox 1">
          <a:extLst>
            <a:ext uri="{FF2B5EF4-FFF2-40B4-BE49-F238E27FC236}">
              <a16:creationId xmlns:a16="http://schemas.microsoft.com/office/drawing/2014/main" id="{4BC35612-359A-4036-B19E-F1A663AEF275}"/>
            </a:ext>
          </a:extLst>
        </xdr:cNvPr>
        <xdr:cNvSpPr txBox="1"/>
      </xdr:nvSpPr>
      <xdr:spPr>
        <a:xfrm>
          <a:off x="640080" y="415290"/>
          <a:ext cx="7820025" cy="13335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0" i="0" u="none" strike="noStrike">
              <a:solidFill>
                <a:schemeClr val="tx1"/>
              </a:solidFill>
              <a:latin typeface="+mn-lt"/>
              <a:ea typeface="+mn-ea"/>
              <a:cs typeface="+mn-cs"/>
            </a:rPr>
            <a:t>Each month the US Census Bureau publishes preliminary estimates of New Single-Family Houses Sold.  The US Census Bureau releases these estimates to provide government and private data users with early measures of  new residential sales activity.   A necessary part of the process of issuing these early data involves the issuance of subsequent revisions.  The revisions to  new single-family houses sold estimates are primarily the result of the replacement of imputed data with data which are reported in subsequent months. New residential sales have larger revisions than other residential construction series. This is due to the fact that most of the new residential construction survey data are based on a permit being issued. Since many homes have a sales contract signed prior to a permit being issued, an estimate must be determined for these sales prior to permit authorization.</a:t>
          </a:r>
          <a:r>
            <a:rPr lang="en-US"/>
            <a:t> </a:t>
          </a:r>
          <a:endParaRPr lang="en-US" sz="1100"/>
        </a:p>
      </xdr:txBody>
    </xdr:sp>
    <xdr:clientData/>
  </xdr:oneCellAnchor>
  <xdr:oneCellAnchor>
    <xdr:from>
      <xdr:col>1</xdr:col>
      <xdr:colOff>0</xdr:colOff>
      <xdr:row>10</xdr:row>
      <xdr:rowOff>0</xdr:rowOff>
    </xdr:from>
    <xdr:ext cx="7820025" cy="781240"/>
    <xdr:sp macro="" textlink="">
      <xdr:nvSpPr>
        <xdr:cNvPr id="3" name="TextBox 2">
          <a:extLst>
            <a:ext uri="{FF2B5EF4-FFF2-40B4-BE49-F238E27FC236}">
              <a16:creationId xmlns:a16="http://schemas.microsoft.com/office/drawing/2014/main" id="{35EAA2C0-E8E6-408C-9F28-FF0763C87F30}"/>
            </a:ext>
          </a:extLst>
        </xdr:cNvPr>
        <xdr:cNvSpPr txBox="1"/>
      </xdr:nvSpPr>
      <xdr:spPr>
        <a:xfrm>
          <a:off x="640080" y="1878330"/>
          <a:ext cx="7820025" cy="7812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0" i="0" u="none" strike="noStrike">
              <a:solidFill>
                <a:schemeClr val="tx1"/>
              </a:solidFill>
              <a:latin typeface="+mn-lt"/>
              <a:ea typeface="+mn-ea"/>
              <a:cs typeface="+mn-cs"/>
            </a:rPr>
            <a:t>The "Range" shows the largest decrease (or smallest increase if no months revised down) and largest increase (or smallest decrease if no months revised up) over the 12 months. The "Average" is the arithmetic mean of all 12 months. Ideally, this would be zero if the positive and negative revisions equaled each other. The "Absolute Average" is the arithmetic mean of the absolute value of the revision. This indicates the average size of revision without regard to sign.</a:t>
          </a:r>
          <a:r>
            <a:rPr lang="en-US"/>
            <a:t> </a:t>
          </a:r>
          <a:endParaRPr lang="en-US" sz="1100"/>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W:\NewResSales\revisionanalysis_sales.xls" TargetMode="External"/><Relationship Id="rId1" Type="http://schemas.openxmlformats.org/officeDocument/2006/relationships/externalLinkPath" Target="revisionanalysis_s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sales analysis"/>
    </sheetNames>
    <sheetDataSet>
      <sheetData sheetId="0">
        <row r="16">
          <cell r="B16">
            <v>44866</v>
          </cell>
        </row>
        <row r="27">
          <cell r="B27">
            <v>45200</v>
          </cell>
        </row>
        <row r="29">
          <cell r="R29">
            <v>-6.2909567496723451</v>
          </cell>
          <cell r="S29">
            <v>-25.581395348837212</v>
          </cell>
          <cell r="T29">
            <v>-16.883116883116884</v>
          </cell>
          <cell r="U29">
            <v>-10.643015521064301</v>
          </cell>
          <cell r="V29">
            <v>-15.789473684210526</v>
          </cell>
          <cell r="W29">
            <v>-9.0625</v>
          </cell>
          <cell r="X29">
            <v>-32.558139534883722</v>
          </cell>
          <cell r="Y29">
            <v>-19.480519480519483</v>
          </cell>
          <cell r="Z29">
            <v>-9.766454352441615</v>
          </cell>
          <cell r="AA29">
            <v>-18.128654970760234</v>
          </cell>
        </row>
        <row r="30">
          <cell r="R30">
            <v>3.5014005602240896</v>
          </cell>
          <cell r="S30">
            <v>41.666666666666671</v>
          </cell>
          <cell r="T30">
            <v>10.714285714285714</v>
          </cell>
          <cell r="U30">
            <v>3.9164490861618799</v>
          </cell>
          <cell r="V30">
            <v>12.295081967213115</v>
          </cell>
          <cell r="W30">
            <v>1.9607843137254901</v>
          </cell>
          <cell r="X30">
            <v>64</v>
          </cell>
          <cell r="Y30">
            <v>13.725490196078432</v>
          </cell>
          <cell r="Z30">
            <v>2.8846153846153846</v>
          </cell>
          <cell r="AA30">
            <v>10.714285714285714</v>
          </cell>
        </row>
        <row r="31">
          <cell r="R31">
            <v>-2.3212541691720499</v>
          </cell>
          <cell r="S31">
            <v>0.96718144804632489</v>
          </cell>
          <cell r="T31">
            <v>-1.1108446486500878</v>
          </cell>
          <cell r="U31">
            <v>-3.0473423211709378</v>
          </cell>
          <cell r="V31">
            <v>0.37016585007848768</v>
          </cell>
          <cell r="W31">
            <v>-3.3262939251431658</v>
          </cell>
          <cell r="X31">
            <v>-0.79570602197345386</v>
          </cell>
          <cell r="Y31">
            <v>-3.3144202256266273</v>
          </cell>
          <cell r="Z31">
            <v>-3.1542278852448113</v>
          </cell>
          <cell r="AA31">
            <v>-1.7531625685594117</v>
          </cell>
        </row>
        <row r="32">
          <cell r="R32">
            <v>3.1730187807405827</v>
          </cell>
          <cell r="S32">
            <v>20.340973998040155</v>
          </cell>
          <cell r="T32">
            <v>7.0321885922164382</v>
          </cell>
          <cell r="U32">
            <v>3.700083835531252</v>
          </cell>
          <cell r="V32">
            <v>7.0559513989710085</v>
          </cell>
          <cell r="W32">
            <v>3.8154289731017434</v>
          </cell>
          <cell r="X32">
            <v>24.951015272110286</v>
          </cell>
          <cell r="Y32">
            <v>9.0663280425093138</v>
          </cell>
          <cell r="Z32">
            <v>4.0701581255875849</v>
          </cell>
          <cell r="AA32">
            <v>7.7456291022828294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86F0D-55FD-44A6-8152-4735D74FEF07}">
  <dimension ref="B1:L25"/>
  <sheetViews>
    <sheetView tabSelected="1" workbookViewId="0"/>
  </sheetViews>
  <sheetFormatPr defaultRowHeight="14.4" x14ac:dyDescent="0.55000000000000004"/>
  <cols>
    <col min="2" max="2" width="16.68359375" customWidth="1"/>
    <col min="258" max="258" width="16.68359375" customWidth="1"/>
    <col min="514" max="514" width="16.68359375" customWidth="1"/>
    <col min="770" max="770" width="16.68359375" customWidth="1"/>
    <col min="1026" max="1026" width="16.68359375" customWidth="1"/>
    <col min="1282" max="1282" width="16.68359375" customWidth="1"/>
    <col min="1538" max="1538" width="16.68359375" customWidth="1"/>
    <col min="1794" max="1794" width="16.68359375" customWidth="1"/>
    <col min="2050" max="2050" width="16.68359375" customWidth="1"/>
    <col min="2306" max="2306" width="16.68359375" customWidth="1"/>
    <col min="2562" max="2562" width="16.68359375" customWidth="1"/>
    <col min="2818" max="2818" width="16.68359375" customWidth="1"/>
    <col min="3074" max="3074" width="16.68359375" customWidth="1"/>
    <col min="3330" max="3330" width="16.68359375" customWidth="1"/>
    <col min="3586" max="3586" width="16.68359375" customWidth="1"/>
    <col min="3842" max="3842" width="16.68359375" customWidth="1"/>
    <col min="4098" max="4098" width="16.68359375" customWidth="1"/>
    <col min="4354" max="4354" width="16.68359375" customWidth="1"/>
    <col min="4610" max="4610" width="16.68359375" customWidth="1"/>
    <col min="4866" max="4866" width="16.68359375" customWidth="1"/>
    <col min="5122" max="5122" width="16.68359375" customWidth="1"/>
    <col min="5378" max="5378" width="16.68359375" customWidth="1"/>
    <col min="5634" max="5634" width="16.68359375" customWidth="1"/>
    <col min="5890" max="5890" width="16.68359375" customWidth="1"/>
    <col min="6146" max="6146" width="16.68359375" customWidth="1"/>
    <col min="6402" max="6402" width="16.68359375" customWidth="1"/>
    <col min="6658" max="6658" width="16.68359375" customWidth="1"/>
    <col min="6914" max="6914" width="16.68359375" customWidth="1"/>
    <col min="7170" max="7170" width="16.68359375" customWidth="1"/>
    <col min="7426" max="7426" width="16.68359375" customWidth="1"/>
    <col min="7682" max="7682" width="16.68359375" customWidth="1"/>
    <col min="7938" max="7938" width="16.68359375" customWidth="1"/>
    <col min="8194" max="8194" width="16.68359375" customWidth="1"/>
    <col min="8450" max="8450" width="16.68359375" customWidth="1"/>
    <col min="8706" max="8706" width="16.68359375" customWidth="1"/>
    <col min="8962" max="8962" width="16.68359375" customWidth="1"/>
    <col min="9218" max="9218" width="16.68359375" customWidth="1"/>
    <col min="9474" max="9474" width="16.68359375" customWidth="1"/>
    <col min="9730" max="9730" width="16.68359375" customWidth="1"/>
    <col min="9986" max="9986" width="16.68359375" customWidth="1"/>
    <col min="10242" max="10242" width="16.68359375" customWidth="1"/>
    <col min="10498" max="10498" width="16.68359375" customWidth="1"/>
    <col min="10754" max="10754" width="16.68359375" customWidth="1"/>
    <col min="11010" max="11010" width="16.68359375" customWidth="1"/>
    <col min="11266" max="11266" width="16.68359375" customWidth="1"/>
    <col min="11522" max="11522" width="16.68359375" customWidth="1"/>
    <col min="11778" max="11778" width="16.68359375" customWidth="1"/>
    <col min="12034" max="12034" width="16.68359375" customWidth="1"/>
    <col min="12290" max="12290" width="16.68359375" customWidth="1"/>
    <col min="12546" max="12546" width="16.68359375" customWidth="1"/>
    <col min="12802" max="12802" width="16.68359375" customWidth="1"/>
    <col min="13058" max="13058" width="16.68359375" customWidth="1"/>
    <col min="13314" max="13314" width="16.68359375" customWidth="1"/>
    <col min="13570" max="13570" width="16.68359375" customWidth="1"/>
    <col min="13826" max="13826" width="16.68359375" customWidth="1"/>
    <col min="14082" max="14082" width="16.68359375" customWidth="1"/>
    <col min="14338" max="14338" width="16.68359375" customWidth="1"/>
    <col min="14594" max="14594" width="16.68359375" customWidth="1"/>
    <col min="14850" max="14850" width="16.68359375" customWidth="1"/>
    <col min="15106" max="15106" width="16.68359375" customWidth="1"/>
    <col min="15362" max="15362" width="16.68359375" customWidth="1"/>
    <col min="15618" max="15618" width="16.68359375" customWidth="1"/>
    <col min="15874" max="15874" width="16.68359375" customWidth="1"/>
    <col min="16130" max="16130" width="16.68359375" customWidth="1"/>
  </cols>
  <sheetData>
    <row r="1" spans="2:2" ht="18.3" x14ac:dyDescent="0.7">
      <c r="B1" s="1" t="s">
        <v>0</v>
      </c>
    </row>
    <row r="18" spans="2:12" ht="15.9" thickBot="1" x14ac:dyDescent="0.65">
      <c r="B18" s="2" t="s">
        <v>1</v>
      </c>
    </row>
    <row r="19" spans="2:12" ht="14.7" thickBot="1" x14ac:dyDescent="0.6">
      <c r="B19" s="3" t="str">
        <f>"From "&amp;TEXT([1]instructions!B16,"mmmm yyyy")&amp;" - "&amp;TEXT([1]instructions!B27,"mmmm yyyy")</f>
        <v>From November 2022 - October 2023</v>
      </c>
      <c r="C19" s="4" t="s">
        <v>2</v>
      </c>
      <c r="D19" s="5"/>
      <c r="E19" s="5"/>
      <c r="F19" s="5"/>
      <c r="G19" s="5"/>
      <c r="H19" s="4" t="s">
        <v>3</v>
      </c>
      <c r="I19" s="5"/>
      <c r="J19" s="5"/>
      <c r="K19" s="5"/>
      <c r="L19" s="6"/>
    </row>
    <row r="20" spans="2:12" x14ac:dyDescent="0.55000000000000004">
      <c r="B20" s="7"/>
      <c r="C20" s="8" t="s">
        <v>4</v>
      </c>
      <c r="D20" s="9" t="s">
        <v>5</v>
      </c>
      <c r="E20" s="9"/>
      <c r="F20" s="9"/>
      <c r="G20" s="10"/>
      <c r="H20" s="8" t="s">
        <v>4</v>
      </c>
      <c r="I20" s="9" t="s">
        <v>5</v>
      </c>
      <c r="J20" s="9"/>
      <c r="K20" s="9"/>
      <c r="L20" s="10"/>
    </row>
    <row r="21" spans="2:12" x14ac:dyDescent="0.55000000000000004">
      <c r="B21" s="11"/>
      <c r="C21" s="12"/>
      <c r="D21" s="13" t="s">
        <v>6</v>
      </c>
      <c r="E21" s="13" t="s">
        <v>7</v>
      </c>
      <c r="F21" s="13" t="s">
        <v>8</v>
      </c>
      <c r="G21" s="14" t="s">
        <v>9</v>
      </c>
      <c r="H21" s="12"/>
      <c r="I21" s="13" t="s">
        <v>6</v>
      </c>
      <c r="J21" s="13" t="s">
        <v>7</v>
      </c>
      <c r="K21" s="13" t="s">
        <v>8</v>
      </c>
      <c r="L21" s="14" t="s">
        <v>9</v>
      </c>
    </row>
    <row r="22" spans="2:12" x14ac:dyDescent="0.55000000000000004">
      <c r="B22" s="15" t="s">
        <v>10</v>
      </c>
      <c r="C22" s="16">
        <f>ROUND([1]instructions!R29,1)</f>
        <v>-6.3</v>
      </c>
      <c r="D22" s="17">
        <f>ROUND([1]instructions!S29,1)</f>
        <v>-25.6</v>
      </c>
      <c r="E22" s="17">
        <f>ROUND([1]instructions!T29,1)</f>
        <v>-16.899999999999999</v>
      </c>
      <c r="F22" s="17">
        <f>ROUND([1]instructions!U29,1)</f>
        <v>-10.6</v>
      </c>
      <c r="G22" s="18">
        <f>ROUND([1]instructions!V29,1)</f>
        <v>-15.8</v>
      </c>
      <c r="H22" s="16">
        <f>ROUND([1]instructions!W29,1)</f>
        <v>-9.1</v>
      </c>
      <c r="I22" s="17">
        <f>ROUND([1]instructions!X29,1)</f>
        <v>-32.6</v>
      </c>
      <c r="J22" s="17">
        <f>ROUND([1]instructions!Y29,1)</f>
        <v>-19.5</v>
      </c>
      <c r="K22" s="17">
        <f>ROUND([1]instructions!Z29,1)</f>
        <v>-9.8000000000000007</v>
      </c>
      <c r="L22" s="18">
        <f>ROUND([1]instructions!AA29,1)</f>
        <v>-18.100000000000001</v>
      </c>
    </row>
    <row r="23" spans="2:12" x14ac:dyDescent="0.55000000000000004">
      <c r="B23" s="15" t="s">
        <v>11</v>
      </c>
      <c r="C23" s="16">
        <f>ROUND([1]instructions!R30,1)</f>
        <v>3.5</v>
      </c>
      <c r="D23" s="17">
        <f>ROUND([1]instructions!S30,1)</f>
        <v>41.7</v>
      </c>
      <c r="E23" s="17">
        <f>ROUND([1]instructions!T30,1)</f>
        <v>10.7</v>
      </c>
      <c r="F23" s="17">
        <f>ROUND([1]instructions!U30,1)</f>
        <v>3.9</v>
      </c>
      <c r="G23" s="18">
        <f>ROUND([1]instructions!V30,1)</f>
        <v>12.3</v>
      </c>
      <c r="H23" s="16">
        <f>ROUND([1]instructions!W30,1)</f>
        <v>2</v>
      </c>
      <c r="I23" s="17">
        <f>ROUND([1]instructions!X30,1)</f>
        <v>64</v>
      </c>
      <c r="J23" s="17">
        <f>ROUND([1]instructions!Y30,1)</f>
        <v>13.7</v>
      </c>
      <c r="K23" s="17">
        <f>ROUND([1]instructions!Z30,1)</f>
        <v>2.9</v>
      </c>
      <c r="L23" s="18">
        <f>ROUND([1]instructions!AA30,1)</f>
        <v>10.7</v>
      </c>
    </row>
    <row r="24" spans="2:12" ht="21" customHeight="1" x14ac:dyDescent="0.55000000000000004">
      <c r="B24" s="15" t="s">
        <v>12</v>
      </c>
      <c r="C24" s="16">
        <f>ROUND([1]instructions!R31,1)</f>
        <v>-2.2999999999999998</v>
      </c>
      <c r="D24" s="17">
        <f>ROUND([1]instructions!S31,1)</f>
        <v>1</v>
      </c>
      <c r="E24" s="17">
        <f>ROUND([1]instructions!T31,1)</f>
        <v>-1.1000000000000001</v>
      </c>
      <c r="F24" s="17">
        <f>ROUND([1]instructions!U31,1)</f>
        <v>-3</v>
      </c>
      <c r="G24" s="18">
        <f>ROUND([1]instructions!V31,1)</f>
        <v>0.4</v>
      </c>
      <c r="H24" s="16">
        <f>ROUND([1]instructions!W31,1)</f>
        <v>-3.3</v>
      </c>
      <c r="I24" s="17">
        <f>ROUND([1]instructions!X31,1)</f>
        <v>-0.8</v>
      </c>
      <c r="J24" s="17">
        <f>ROUND([1]instructions!Y31,1)</f>
        <v>-3.3</v>
      </c>
      <c r="K24" s="17">
        <f>ROUND([1]instructions!Z31,1)</f>
        <v>-3.2</v>
      </c>
      <c r="L24" s="18">
        <f>ROUND([1]instructions!AA31,1)</f>
        <v>-1.8</v>
      </c>
    </row>
    <row r="25" spans="2:12" ht="14.7" thickBot="1" x14ac:dyDescent="0.6">
      <c r="B25" s="19" t="s">
        <v>13</v>
      </c>
      <c r="C25" s="20">
        <f>ROUND([1]instructions!R32,1)</f>
        <v>3.2</v>
      </c>
      <c r="D25" s="21">
        <f>ROUND([1]instructions!S32,1)</f>
        <v>20.3</v>
      </c>
      <c r="E25" s="21">
        <f>ROUND([1]instructions!T32,1)</f>
        <v>7</v>
      </c>
      <c r="F25" s="21">
        <f>ROUND([1]instructions!U32,1)</f>
        <v>3.7</v>
      </c>
      <c r="G25" s="22">
        <f>ROUND([1]instructions!V32,1)</f>
        <v>7.1</v>
      </c>
      <c r="H25" s="20">
        <f>ROUND([1]instructions!W32,1)</f>
        <v>3.8</v>
      </c>
      <c r="I25" s="21">
        <f>ROUND([1]instructions!X32,1)</f>
        <v>25</v>
      </c>
      <c r="J25" s="21">
        <f>ROUND([1]instructions!Y32,1)</f>
        <v>9.1</v>
      </c>
      <c r="K25" s="21">
        <f>ROUND([1]instructions!Z32,1)</f>
        <v>4.0999999999999996</v>
      </c>
      <c r="L25" s="22">
        <f>ROUND([1]instructions!AA32,1)</f>
        <v>7.7</v>
      </c>
    </row>
  </sheetData>
  <mergeCells count="7">
    <mergeCell ref="B19:B21"/>
    <mergeCell ref="C19:G19"/>
    <mergeCell ref="H19:L19"/>
    <mergeCell ref="C20:C21"/>
    <mergeCell ref="D20:G20"/>
    <mergeCell ref="H20:H21"/>
    <mergeCell ref="I20:L20"/>
  </mergeCells>
  <printOptions horizontalCentered="1"/>
  <pageMargins left="0.5" right="0.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sales analysis</vt:lpstr>
      <vt:lpstr>'sales analysis'!Print_Area</vt:lpstr>
    </vt:vector>
  </TitlesOfParts>
  <Company>U.S. Census Bureau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J Cooper (CENSUS/EID FED)</dc:creator>
  <cp:lastModifiedBy>Stephen J Cooper (CENSUS/EID FED)</cp:lastModifiedBy>
  <dcterms:created xsi:type="dcterms:W3CDTF">2024-02-22T16:52:33Z</dcterms:created>
  <dcterms:modified xsi:type="dcterms:W3CDTF">2024-02-22T16:53:16Z</dcterms:modified>
</cp:coreProperties>
</file>